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80" windowHeight="9780"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<sst xmlns="http://schemas.openxmlformats.org/spreadsheetml/2006/main" count="2035" uniqueCount="546">
  <si>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Општи приходи и примања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17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</si>
  <si>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локалне самоуправе, као и на извору 06 - средства добијена од донација.
</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</si>
  <si>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</si>
  <si>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</si>
  <si>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</si>
  <si>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</si>
  <si>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</si>
  <si>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</si>
  <si>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</si>
  <si>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</si>
  <si>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</si>
  <si>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</si>
  <si>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</si>
  <si>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</si>
  <si>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</si>
  <si>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</si>
  <si>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</si>
  <si>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</si>
  <si>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</si>
  <si>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</si>
  <si>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</si>
  <si>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</si>
  <si>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</si>
  <si>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</si>
  <si>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</si>
  <si>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</si>
  <si>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</si>
  <si>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</si>
  <si>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</si>
  <si>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</si>
  <si>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</si>
  <si>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</si>
  <si>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</si>
  <si>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</si>
  <si>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</si>
  <si>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</si>
  <si>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</si>
  <si>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</si>
  <si>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</si>
  <si>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</si>
  <si>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</si>
  <si>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</si>
  <si>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</si>
  <si>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</si>
  <si>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</si>
  <si>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</si>
  <si>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</si>
  <si>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</si>
  <si>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</si>
  <si>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</si>
  <si>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</si>
  <si>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</si>
  <si>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</si>
  <si>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</si>
  <si>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</si>
  <si>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</si>
  <si>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</si>
  <si>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</si>
  <si>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</si>
  <si>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</si>
  <si>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</si>
  <si>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</si>
  <si>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</si>
  <si>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</si>
  <si>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</si>
  <si>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</si>
  <si>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</si>
  <si>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</si>
  <si>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</si>
  <si>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</si>
  <si>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</si>
  <si>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</si>
  <si>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</si>
  <si>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</si>
  <si>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</si>
  <si>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</si>
  <si>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</si>
  <si>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</si>
  <si>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</si>
  <si>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</si>
  <si>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</si>
  <si>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</si>
  <si>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</si>
  <si>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</si>
  <si>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</si>
  <si>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</si>
  <si>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</si>
  <si>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</si>
  <si>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</si>
  <si>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</si>
  <si>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</si>
  <si>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</si>
  <si>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</si>
  <si>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</si>
  <si>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</si>
  <si>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</si>
  <si>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</si>
  <si>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</si>
  <si>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</si>
  <si>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</si>
  <si>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</si>
  <si>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</si>
  <si>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</si>
  <si>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</si>
  <si>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</si>
  <si>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</si>
  <si>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</si>
  <si>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</si>
  <si>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</si>
  <si>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</si>
  <si>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</si>
  <si>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</si>
  <si>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</si>
  <si>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</si>
  <si>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</si>
  <si>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</si>
  <si>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</si>
  <si>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</si>
  <si>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</si>
  <si>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</si>
  <si>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</si>
  <si>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</si>
  <si>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</si>
  <si>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</si>
  <si>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</si>
  <si>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</si>
  <si>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</si>
  <si>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</si>
  <si>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</si>
  <si>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</si>
  <si>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</si>
  <si>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</si>
  <si>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</si>
  <si>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</si>
  <si>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</si>
  <si>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</si>
  <si>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</si>
  <si>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</si>
  <si>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</si>
  <si>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</si>
  <si>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</si>
  <si>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</si>
  <si>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</si>
  <si>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</si>
  <si>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</si>
  <si>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</si>
  <si>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</si>
  <si>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</si>
  <si>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</si>
  <si>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</si>
  <si>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</si>
  <si>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</si>
  <si>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</si>
  <si>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</si>
  <si>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</si>
  <si>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</si>
  <si>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</si>
  <si>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</si>
  <si>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</si>
  <si>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</si>
  <si>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</si>
  <si>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</si>
  <si>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</si>
  <si>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</si>
  <si>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</si>
  <si>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</si>
  <si>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</si>
  <si>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</si>
  <si>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</si>
  <si>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</si>
  <si>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</si>
  <si>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</si>
  <si>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</si>
  <si>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</si>
  <si>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</si>
  <si>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</si>
  <si>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</si>
  <si>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</si>
  <si>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</si>
  <si>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</si>
  <si>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</si>
  <si>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</si>
  <si>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</si>
  <si>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</si>
  <si>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</si>
  <si>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</si>
  <si>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</si>
  <si>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</si>
  <si>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</si>
  <si>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</si>
  <si>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</si>
  <si>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</si>
  <si>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</si>
  <si>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</si>
  <si>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</si>
  <si>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</si>
  <si>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</si>
  <si>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</si>
  <si>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</si>
  <si>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</si>
  <si>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</si>
  <si>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</si>
  <si>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</si>
  <si>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</si>
  <si>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</si>
  <si>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</si>
  <si>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</si>
  <si>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</si>
  <si>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</si>
  <si>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</si>
  <si>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</si>
  <si>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</si>
  <si>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</si>
  <si>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</si>
  <si>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</si>
  <si>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</si>
  <si>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</si>
  <si>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</si>
  <si>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</si>
  <si>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</si>
  <si>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</si>
  <si>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</si>
  <si>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</si>
  <si>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</si>
  <si>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</si>
  <si>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</si>
  <si>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</si>
  <si>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</si>
  <si>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</si>
  <si>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</si>
  <si>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</si>
  <si>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</si>
  <si>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</si>
  <si>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</si>
  <si>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</si>
  <si>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</si>
  <si>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</si>
  <si>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</si>
  <si>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</si>
  <si>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</si>
  <si>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</si>
  <si>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</si>
  <si>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</si>
  <si>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</si>
  <si>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</si>
  <si>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</si>
  <si>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</si>
  <si>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</si>
  <si>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</si>
  <si>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</si>
  <si>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</si>
  <si>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</si>
  <si>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</si>
  <si>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</si>
  <si>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</si>
  <si>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</si>
  <si>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</si>
  <si>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</si>
  <si>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</si>
  <si>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</si>
  <si>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</si>
  <si>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</si>
  <si>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</si>
  <si>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</si>
  <si>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</si>
  <si>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</si>
  <si>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</si>
  <si>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</si>
  <si>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</si>
  <si>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</si>
  <si>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</si>
  <si>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</si>
  <si>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</si>
  <si>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</si>
  <si>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</si>
  <si>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</si>
  <si>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</si>
  <si>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</si>
  <si>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</si>
  <si>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</si>
  <si>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</si>
  <si>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</si>
  <si>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</si>
  <si>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</si>
  <si>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</si>
  <si>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</si>
  <si>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</si>
  <si>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</si>
  <si>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</si>
  <si>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</si>
  <si>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</si>
  <si>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</si>
  <si>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</si>
  <si>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</si>
  <si>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</si>
  <si>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</si>
  <si>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</si>
  <si>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</si>
  <si>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</si>
  <si>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</si>
  <si>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</si>
  <si>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</si>
  <si>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</si>
  <si>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</si>
  <si>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</si>
  <si>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</si>
  <si>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</si>
  <si>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</si>
  <si>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</si>
  <si>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</si>
  <si>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</si>
  <si>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</si>
  <si>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</si>
  <si>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</si>
  <si>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</si>
  <si>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</si>
  <si>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</si>
  <si>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</si>
  <si>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</si>
  <si>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</si>
  <si>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</si>
  <si>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</si>
  <si>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</si>
  <si>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</si>
  <si>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</si>
  <si>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</si>
  <si>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</si>
  <si>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</si>
  <si>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</si>
  <si>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</si>
  <si>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</si>
  <si>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</si>
  <si>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</si>
  <si>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</si>
  <si>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</si>
  <si>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</si>
  <si>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</si>
  <si>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</si>
  <si>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</si>
  <si>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</si>
  <si>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</si>
  <si>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</si>
  <si>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</si>
  <si>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</si>
  <si>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</si>
  <si>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</si>
  <si>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</si>
  <si>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</si>
  <si>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</si>
  <si>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</si>
  <si>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</si>
  <si>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</si>
  <si>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</si>
  <si>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</si>
  <si>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</si>
  <si>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</si>
  <si>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</si>
  <si>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</si>
  <si>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</si>
  <si>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</si>
  <si>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</si>
  <si>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</si>
  <si>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</si>
  <si>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</si>
  <si>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</si>
  <si>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</si>
  <si>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</si>
  <si>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</si>
  <si>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</si>
  <si>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</si>
  <si>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</si>
  <si>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</si>
  <si>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</si>
  <si>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</si>
  <si>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</si>
  <si>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</si>
  <si>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</si>
  <si>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</si>
  <si>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</si>
  <si>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</si>
  <si>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</si>
  <si>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</si>
  <si>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</si>
  <si>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</si>
  <si>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</si>
  <si>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</si>
  <si>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</si>
  <si>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</si>
  <si>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</si>
  <si>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</si>
  <si>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</si>
  <si>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</si>
  <si>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</si>
  <si>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</si>
  <si>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</si>
  <si>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</si>
  <si>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</si>
  <si>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</si>
  <si>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</si>
  <si>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</si>
  <si>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</si>
  <si>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</si>
  <si>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</si>
  <si>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</si>
  <si>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</si>
  <si>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</si>
  <si>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</si>
  <si>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</si>
  <si>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</si>
  <si>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</si>
  <si>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</si>
  <si>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</si>
  <si>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</si>
  <si>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</si>
  <si>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</si>
  <si>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</si>
  <si>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</si>
  <si>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</si>
  <si>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</si>
  <si>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</si>
  <si>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</si>
  <si>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</si>
  <si>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</si>
  <si>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</si>
  <si>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</si>
  <si>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</si>
  <si>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</si>
  <si>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</si>
  <si>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</si>
  <si>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</si>
  <si>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</si>
  <si>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</si>
  <si>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</si>
  <si>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</si>
  <si>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</si>
  <si>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</si>
  <si>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</si>
  <si>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</si>
  <si>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</si>
  <si>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</si>
  <si>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</si>
  <si>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</si>
  <si>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</si>
  <si>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</si>
  <si>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</si>
  <si>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</si>
  <si>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</si>
  <si>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</si>
  <si>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</si>
  <si>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</si>
  <si>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</si>
  <si>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</si>
  <si>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</si>
  <si>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</si>
  <si>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</si>
  <si>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</si>
  <si>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</si>
  <si>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</si>
  <si>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</si>
  <si>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</si>
  <si>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</si>
  <si>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</si>
  <si>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</si>
  <si>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</si>
  <si>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</si>
  <si>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</si>
  <si>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</si>
  <si>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</si>
  <si>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</si>
  <si>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</si>
  <si>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</si>
  <si>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</si>
  <si>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</si>
  <si>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</si>
  <si>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</si>
  <si>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</si>
  <si>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</si>
  <si>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</si>
  <si>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</si>
  <si>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</si>
  <si>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</si>
  <si>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</si>
  <si>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</si>
  <si>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</si>
  <si>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</si>
  <si>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</si>
  <si>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</si>
  <si>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</si>
  <si>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</si>
  <si>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</si>
  <si>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</si>
  <si>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</si>
  <si>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</si>
  <si>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</si>
  <si>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</si>
  <si>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</si>
  <si>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</si>
  <si>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</si>
  <si>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</si>
  <si>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</si>
  <si>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</si>
  <si>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</si>
  <si>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</si>
  <si>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</si>
  <si>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</si>
  <si>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</si>
  <si>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</si>
  <si>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</si>
  <si>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</si>
  <si>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</si>
  <si>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</si>
  <si>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</si>
  <si>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</si>
  <si>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</si>
  <si>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</si>
  <si>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</si>
  <si>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</si>
  <si>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</si>
  <si>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</si>
  <si>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</si>
  <si>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</si>
  <si>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</si>
  <si>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</si>
  <si>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</si>
  <si>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</si>
  <si>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</si>
  <si>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Циљана вредност у 2025. години</t>
  </si>
  <si>
    <t>Вредност у 2025. години</t>
  </si>
  <si>
    <t>Нераспоређени вишак прихода и примања из ранијих година</t>
  </si>
  <si>
    <t>Неутрошена средства донација, помоћи и трансфера из ранијих година</t>
  </si>
  <si>
    <t>Неутрошена средства трансфера од других нивоа власти</t>
  </si>
  <si>
    <t>17</t>
  </si>
  <si>
    <t>Општи приходи и примања буџета</t>
  </si>
  <si>
    <t>Вредност у базној години (2022)</t>
  </si>
  <si>
    <t xml:space="preserve"> - У колонама које се односе на циљане вредности за 2024., 2025. и 2026.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</si>
  <si>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2023.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2024. годину нису познате вредности индикатора које ће бити коначно остварене до краја текуће 2023. године, у ову колону уносе се планиране/очекиване вредности индикатора. Уколико се у циклусу припреме буџета за 2024. годину користи исти индикатор који је коришћен и у циклусу за 2023. годину, у ову колону уноси се вредност индикатора која је исказана као пројекција за 2023.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2023. године.</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</si>
  <si>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(2022)“ односи се на вредност прихода/расхода из последњег завршног рачуна буџетског корисника. За буџетску кампању 2024. то је завршни рачун из 2022. године. У наредним буџетским циклусима, корисници коригују године у складу са буџетском кампањом која је у току;      </t>
  </si>
  <si>
    <t xml:space="preserve"> - наслов колоне "Очекивана вредност у 2022.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2023. то је Одлука о буџету или Одлука о последњем ребалансу за 2022. годину у тренутку почетка припреме буџета за 2023. годину. </t>
  </si>
  <si>
    <t xml:space="preserve"> - наслов колоне "Вредност у базној години (2022)" односи се на иницијалну референтну вредност индикатора у односу на коју настојимо да пратимо промене током времена (у буџетском циклусу за 2024. годину то ће бити 2022. година, кроз наредне буџетске циклусе ће бити расположиве вредности са краја 2023/2024/итд.). За буџетску кампању 2024., као иницијалну референтну вредност у овој колони треба унети вредност према расположивим подацима за крај 2022. године тј. из завршног рачуна. Уколико нису познати подаци о вредности индикатора за крај 2022. године, унети вредност индикатора из периода који претходи крају 2022. године и за који су подаци доступни (нпр. средина 2022. године, крај 2021. године и сл.)</t>
  </si>
  <si>
    <t xml:space="preserve"> Ведност у 2023. години</t>
  </si>
  <si>
    <t>Циљана вредност у 2025.одини</t>
  </si>
  <si>
    <t>Вредност у 2023. години - Ребаланс</t>
  </si>
  <si>
    <t>Вредност у 2023. години</t>
  </si>
  <si>
    <t>Укупно (2023-2025)</t>
  </si>
  <si>
    <t xml:space="preserve"> Вредност у 2023. години - Ребаланс</t>
  </si>
  <si>
    <t>вредност у 2023. години</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</si>
</sst>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0\ _R_S_D_-;\-* #,##0\ _R_S_D_-;_-* &quot;-&quot;\ _R_S_D_-;_-@_-"/>
    <numFmt numFmtId="187" formatCode="_-* #,##0.00\ _R_S_D_-;\-* #,##0.00\ _R_S_D_-;_-* &quot;-&quot;??\ _R_S_D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 numFmtId="198" formatCode="&quot;Yes&quot;;&quot;Yes&quot;;&quot;No&quot;"/>
    <numFmt numFmtId="199" formatCode="&quot;True&quot;;&quot;True&quot;;&quot;False&quot;"/>
    <numFmt numFmtId="200" formatCode="&quot;On&quot;;&quot;On&quot;;&quot;Off&quot;"/>
    <numFmt numFmtId="201" formatCode="[$€-2]\ #,##0.00_);[Red]\([$€-2]\ #,##0.00\)"/>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medium"/>
      <right>
        <color indexed="63"/>
      </right>
      <top style="thin"/>
      <bottom style="thin"/>
    </border>
    <border>
      <left style="thin"/>
      <right>
        <color indexed="63"/>
      </right>
      <top style="thin"/>
      <bottom>
        <color indexed="63"/>
      </bottom>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style="thin"/>
    </border>
    <border>
      <left style="thin"/>
      <right/>
      <top/>
      <bottom/>
    </border>
    <border>
      <left/>
      <right style="thin"/>
      <top/>
      <bottom/>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95" fontId="12" fillId="0" borderId="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38">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0" fontId="5" fillId="58" borderId="37" xfId="0" applyFont="1" applyFill="1" applyBorder="1" applyAlignment="1" applyProtection="1">
      <alignment horizontal="left" vertical="center" wrapText="1"/>
      <protection hidden="1"/>
    </xf>
    <xf numFmtId="49" fontId="29" fillId="0" borderId="51"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2"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49" fontId="29" fillId="0" borderId="20" xfId="106"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3" fillId="0" borderId="25" xfId="0" applyNumberFormat="1" applyFont="1" applyFill="1" applyBorder="1" applyAlignment="1" applyProtection="1">
      <alignment horizontal="center" vertical="center" wrapText="1"/>
      <protection/>
    </xf>
    <xf numFmtId="49" fontId="3" fillId="0" borderId="53" xfId="0" applyNumberFormat="1" applyFont="1" applyFill="1" applyBorder="1" applyAlignment="1" applyProtection="1">
      <alignment horizontal="center" vertical="center" wrapText="1"/>
      <protection/>
    </xf>
    <xf numFmtId="3" fontId="28" fillId="0" borderId="48" xfId="106" applyNumberFormat="1" applyFont="1" applyFill="1" applyBorder="1" applyAlignment="1" applyProtection="1" quotePrefix="1">
      <alignment horizontal="right" vertical="center"/>
      <protection hidden="1"/>
    </xf>
    <xf numFmtId="3" fontId="28" fillId="0" borderId="49" xfId="106" applyNumberFormat="1" applyFont="1" applyFill="1" applyBorder="1" applyAlignment="1" applyProtection="1" quotePrefix="1">
      <alignment horizontal="right" vertical="center"/>
      <protection hidden="1"/>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wrapText="1"/>
      <protection hidden="1"/>
    </xf>
    <xf numFmtId="3" fontId="3" fillId="0" borderId="20" xfId="0" applyNumberFormat="1" applyFont="1" applyFill="1" applyBorder="1" applyAlignment="1" applyProtection="1">
      <alignment horizontal="right" vertical="center" wrapText="1"/>
      <protection locked="0"/>
    </xf>
    <xf numFmtId="0" fontId="7" fillId="55" borderId="29" xfId="0" applyFont="1" applyFill="1" applyBorder="1" applyAlignment="1" applyProtection="1">
      <alignment horizontal="center" vertical="center" wrapText="1"/>
      <protection/>
    </xf>
    <xf numFmtId="0" fontId="7" fillId="55" borderId="19" xfId="0" applyFont="1" applyFill="1" applyBorder="1" applyAlignment="1" applyProtection="1">
      <alignment horizontal="center" vertical="center" wrapText="1"/>
      <protection/>
    </xf>
    <xf numFmtId="49" fontId="29" fillId="0" borderId="20" xfId="106"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49" fontId="3" fillId="0" borderId="20" xfId="0" applyNumberFormat="1" applyFont="1" applyFill="1" applyBorder="1" applyAlignment="1" applyProtection="1">
      <alignment horizontal="left" vertical="center" wrapText="1"/>
      <protection hidden="1"/>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protection locked="0"/>
    </xf>
    <xf numFmtId="3" fontId="3" fillId="0" borderId="23" xfId="0" applyNumberFormat="1" applyFont="1" applyBorder="1" applyAlignment="1" applyProtection="1">
      <alignment horizontal="right" vertical="center"/>
      <protection locked="0"/>
    </xf>
    <xf numFmtId="3" fontId="3" fillId="0" borderId="25"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34" fillId="0" borderId="5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60" xfId="0" applyFont="1" applyFill="1" applyBorder="1" applyAlignment="1" applyProtection="1">
      <alignment horizontal="center" vertical="center" wrapText="1"/>
      <protection/>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1"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52"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1"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0" fillId="0" borderId="52"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3" fontId="3" fillId="0" borderId="20" xfId="0" applyNumberFormat="1" applyFont="1" applyBorder="1" applyAlignment="1" applyProtection="1">
      <alignment vertical="center" wrapText="1"/>
      <protection hidden="1"/>
    </xf>
    <xf numFmtId="3" fontId="3" fillId="0" borderId="53" xfId="0" applyNumberFormat="1" applyFont="1" applyFill="1" applyBorder="1" applyAlignment="1" applyProtection="1">
      <alignment horizontal="right"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4" xfId="0" applyNumberFormat="1" applyFont="1" applyFill="1" applyBorder="1" applyAlignment="1" applyProtection="1">
      <alignment horizontal="right" vertical="center" wrapText="1"/>
      <protection hidden="1"/>
    </xf>
    <xf numFmtId="3" fontId="3" fillId="0" borderId="53" xfId="0" applyNumberFormat="1" applyFont="1" applyBorder="1" applyAlignment="1" applyProtection="1">
      <alignment horizontal="right" vertical="center"/>
      <protection locked="0"/>
    </xf>
    <xf numFmtId="49" fontId="3" fillId="0" borderId="53" xfId="0" applyNumberFormat="1" applyFont="1" applyFill="1" applyBorder="1" applyAlignment="1" applyProtection="1">
      <alignment horizontal="left" vertical="center" wrapText="1"/>
      <protection hidden="1"/>
    </xf>
    <xf numFmtId="3" fontId="3" fillId="56" borderId="53"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3" fillId="0" borderId="53" xfId="0" applyNumberFormat="1" applyFont="1" applyBorder="1" applyAlignment="1" applyProtection="1">
      <alignment vertical="center" wrapText="1"/>
      <protection hidden="1"/>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0" fillId="0" borderId="52"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1"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2" fillId="0" borderId="22" xfId="0" applyFont="1" applyFill="1" applyBorder="1" applyAlignment="1" applyProtection="1">
      <alignment horizontal="left" vertical="center"/>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3" fontId="3" fillId="56" borderId="52"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3" fontId="28" fillId="0" borderId="46" xfId="0" applyNumberFormat="1" applyFont="1" applyFill="1" applyBorder="1" applyAlignment="1" applyProtection="1">
      <alignment horizontal="right" vertical="center" wrapText="1"/>
      <protection/>
    </xf>
    <xf numFmtId="3" fontId="3" fillId="0" borderId="52"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2"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0" borderId="0" xfId="107" applyFont="1" applyFill="1"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2"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2" xfId="107" applyFont="1" applyFill="1" applyBorder="1" applyAlignment="1" applyProtection="1">
      <alignment horizontal="left" vertical="top" wrapText="1"/>
      <protection/>
    </xf>
    <xf numFmtId="0" fontId="0" fillId="0" borderId="0" xfId="0" applyAlignment="1">
      <alignment/>
    </xf>
    <xf numFmtId="0" fontId="0" fillId="0" borderId="63" xfId="0" applyBorder="1" applyAlignment="1">
      <alignment/>
    </xf>
    <xf numFmtId="0" fontId="1" fillId="0" borderId="62" xfId="115" applyNumberFormat="1" applyFont="1" applyBorder="1" applyAlignment="1" applyProtection="1">
      <alignment horizontal="left" vertical="center" wrapText="1"/>
      <protection/>
    </xf>
    <xf numFmtId="0" fontId="1" fillId="0" borderId="62"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61"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5"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2"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2"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1"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5" borderId="42" xfId="107" applyFont="1" applyFill="1" applyBorder="1" applyAlignment="1" applyProtection="1">
      <alignment horizontal="center" vertical="center"/>
      <protection/>
    </xf>
    <xf numFmtId="0" fontId="2" fillId="0" borderId="52"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2"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63"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8"/>
  <sheetViews>
    <sheetView tabSelected="1" zoomScale="90" zoomScaleNormal="90" zoomScaleSheetLayoutView="90" workbookViewId="0" topLeftCell="D1">
      <selection activeCell="M475" sqref="M475"/>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78" t="s">
        <v>433</v>
      </c>
      <c r="B1" s="278"/>
      <c r="C1" s="278"/>
      <c r="D1" s="278"/>
      <c r="E1" s="278"/>
      <c r="F1" s="278"/>
      <c r="G1" s="278"/>
      <c r="H1" s="278"/>
      <c r="I1" s="278"/>
      <c r="J1" s="278"/>
      <c r="K1" s="278"/>
      <c r="L1" s="278"/>
      <c r="M1" s="278"/>
      <c r="N1" s="278"/>
      <c r="O1" s="278"/>
    </row>
    <row r="2" spans="1:15" ht="21" customHeight="1">
      <c r="A2" s="279" t="s">
        <v>434</v>
      </c>
      <c r="B2" s="279"/>
      <c r="C2" s="279"/>
      <c r="D2" s="279"/>
      <c r="E2" s="279"/>
      <c r="F2" s="279"/>
      <c r="G2" s="279"/>
      <c r="H2" s="279"/>
      <c r="I2" s="279"/>
      <c r="J2" s="279"/>
      <c r="K2" s="279"/>
      <c r="L2" s="279"/>
      <c r="M2" s="279"/>
      <c r="N2" s="279"/>
      <c r="O2" s="279"/>
    </row>
    <row r="3" spans="1:13" ht="15.75" customHeight="1">
      <c r="A3" s="34"/>
      <c r="B3" s="35"/>
      <c r="C3" s="35"/>
      <c r="D3" s="35"/>
      <c r="E3" s="35"/>
      <c r="F3" s="35"/>
      <c r="G3" s="35"/>
      <c r="H3" s="35"/>
      <c r="I3" s="35"/>
      <c r="J3" s="35"/>
      <c r="K3" s="34"/>
      <c r="L3" s="4"/>
      <c r="M3" s="4"/>
    </row>
    <row r="4" spans="1:15" ht="21.75" customHeight="1">
      <c r="A4" s="287" t="s">
        <v>428</v>
      </c>
      <c r="B4" s="288"/>
      <c r="C4" s="289"/>
      <c r="D4" s="290"/>
      <c r="E4" s="291"/>
      <c r="F4" s="291"/>
      <c r="G4" s="291"/>
      <c r="H4" s="291"/>
      <c r="I4" s="291"/>
      <c r="J4" s="291"/>
      <c r="K4" s="291"/>
      <c r="L4" s="18"/>
      <c r="M4" s="214"/>
      <c r="N4" s="8"/>
      <c r="O4" s="36"/>
    </row>
    <row r="5" spans="1:15" ht="21.75" customHeight="1">
      <c r="A5" s="267" t="s">
        <v>386</v>
      </c>
      <c r="B5" s="268"/>
      <c r="C5" s="269"/>
      <c r="D5" s="215"/>
      <c r="E5" s="28"/>
      <c r="F5" s="28"/>
      <c r="G5" s="28"/>
      <c r="H5" s="28"/>
      <c r="I5" s="28"/>
      <c r="J5" s="28"/>
      <c r="K5" s="28"/>
      <c r="L5" s="34"/>
      <c r="M5" s="214"/>
      <c r="N5" s="8"/>
      <c r="O5" s="36"/>
    </row>
    <row r="6" spans="1:15" ht="21.75" customHeight="1">
      <c r="A6" s="283" t="s">
        <v>427</v>
      </c>
      <c r="B6" s="284"/>
      <c r="C6" s="285"/>
      <c r="D6" s="281"/>
      <c r="E6" s="282"/>
      <c r="F6" s="282"/>
      <c r="G6" s="282"/>
      <c r="H6" s="282"/>
      <c r="I6" s="282"/>
      <c r="J6" s="282"/>
      <c r="K6" s="282"/>
      <c r="L6" s="18"/>
      <c r="M6" s="214"/>
      <c r="N6" s="35"/>
      <c r="O6" s="37"/>
    </row>
    <row r="7" spans="1:15" ht="29.25" customHeight="1">
      <c r="A7" s="267" t="s">
        <v>429</v>
      </c>
      <c r="B7" s="268"/>
      <c r="C7" s="269"/>
      <c r="D7" s="280"/>
      <c r="E7" s="280"/>
      <c r="F7" s="280"/>
      <c r="G7" s="280"/>
      <c r="H7" s="280"/>
      <c r="I7" s="280"/>
      <c r="J7" s="280"/>
      <c r="K7" s="280"/>
      <c r="L7" s="280"/>
      <c r="M7" s="280"/>
      <c r="N7" s="280"/>
      <c r="O7" s="280"/>
    </row>
    <row r="8" spans="1:15" ht="21.75" customHeight="1">
      <c r="A8" s="267" t="s">
        <v>431</v>
      </c>
      <c r="B8" s="268"/>
      <c r="C8" s="269"/>
      <c r="D8" s="275"/>
      <c r="E8" s="276"/>
      <c r="F8" s="276"/>
      <c r="G8" s="276"/>
      <c r="H8" s="276"/>
      <c r="I8" s="276"/>
      <c r="J8" s="276"/>
      <c r="K8" s="276"/>
      <c r="L8" s="276"/>
      <c r="M8" s="276"/>
      <c r="N8" s="276"/>
      <c r="O8" s="277"/>
    </row>
    <row r="9" spans="1:15" ht="21.75" customHeight="1">
      <c r="A9" s="267" t="s">
        <v>432</v>
      </c>
      <c r="B9" s="268"/>
      <c r="C9" s="269"/>
      <c r="D9" s="275"/>
      <c r="E9" s="276"/>
      <c r="F9" s="276"/>
      <c r="G9" s="276"/>
      <c r="H9" s="276"/>
      <c r="I9" s="276"/>
      <c r="J9" s="276"/>
      <c r="K9" s="276"/>
      <c r="L9" s="276"/>
      <c r="M9" s="276"/>
      <c r="N9" s="276"/>
      <c r="O9" s="277"/>
    </row>
    <row r="10" spans="1:15" ht="27.75" customHeight="1">
      <c r="A10" s="292" t="s">
        <v>385</v>
      </c>
      <c r="B10" s="292"/>
      <c r="C10" s="292"/>
      <c r="D10" s="275"/>
      <c r="E10" s="276"/>
      <c r="F10" s="276"/>
      <c r="G10" s="276"/>
      <c r="H10" s="276"/>
      <c r="I10" s="276"/>
      <c r="J10" s="276"/>
      <c r="K10" s="276"/>
      <c r="L10" s="276"/>
      <c r="M10" s="276"/>
      <c r="N10" s="276"/>
      <c r="O10" s="277"/>
    </row>
    <row r="11" spans="1:15" ht="21.75" customHeight="1">
      <c r="A11" s="267" t="s">
        <v>390</v>
      </c>
      <c r="B11" s="268"/>
      <c r="C11" s="269"/>
      <c r="D11" s="275"/>
      <c r="E11" s="276"/>
      <c r="F11" s="276"/>
      <c r="G11" s="276"/>
      <c r="H11" s="276"/>
      <c r="I11" s="276"/>
      <c r="J11" s="276"/>
      <c r="K11" s="276"/>
      <c r="L11" s="276"/>
      <c r="M11" s="276"/>
      <c r="N11" s="276"/>
      <c r="O11" s="277"/>
    </row>
    <row r="12" spans="1:15" ht="21" customHeight="1">
      <c r="A12" s="12"/>
      <c r="B12" s="12"/>
      <c r="C12" s="12"/>
      <c r="D12" s="12"/>
      <c r="E12" s="12"/>
      <c r="F12" s="12"/>
      <c r="G12" s="12"/>
      <c r="H12" s="12"/>
      <c r="I12" s="12"/>
      <c r="J12" s="12"/>
      <c r="K12" s="9"/>
      <c r="L12" s="9"/>
      <c r="M12" s="10"/>
      <c r="N12" s="8"/>
      <c r="O12" s="18"/>
    </row>
    <row r="13" spans="1:15" ht="15" customHeight="1">
      <c r="A13" s="270"/>
      <c r="B13" s="295" t="s">
        <v>408</v>
      </c>
      <c r="C13" s="296"/>
      <c r="D13" s="286" t="s">
        <v>443</v>
      </c>
      <c r="E13" s="286"/>
      <c r="F13" s="286"/>
      <c r="G13" s="286"/>
      <c r="H13" s="286"/>
      <c r="I13" s="286"/>
      <c r="J13" s="286"/>
      <c r="K13" s="286"/>
      <c r="L13" s="286"/>
      <c r="M13" s="286"/>
      <c r="N13" s="286"/>
      <c r="O13" s="286"/>
    </row>
    <row r="14" spans="1:15" ht="39.75" customHeight="1">
      <c r="A14" s="270"/>
      <c r="B14" s="297"/>
      <c r="C14" s="298"/>
      <c r="D14" s="286" t="s">
        <v>409</v>
      </c>
      <c r="E14" s="286"/>
      <c r="F14" s="286"/>
      <c r="G14" s="21" t="s">
        <v>533</v>
      </c>
      <c r="H14" s="21" t="s">
        <v>539</v>
      </c>
      <c r="I14" s="21" t="s">
        <v>541</v>
      </c>
      <c r="J14" s="21" t="s">
        <v>524</v>
      </c>
      <c r="K14" s="21" t="s">
        <v>540</v>
      </c>
      <c r="L14" s="286" t="s">
        <v>445</v>
      </c>
      <c r="M14" s="286"/>
      <c r="N14" s="286"/>
      <c r="O14" s="286"/>
    </row>
    <row r="15" spans="1:15" ht="42.75" customHeight="1">
      <c r="A15" s="270">
        <v>1</v>
      </c>
      <c r="B15" s="300"/>
      <c r="C15" s="301"/>
      <c r="D15" s="299"/>
      <c r="E15" s="299"/>
      <c r="F15" s="299"/>
      <c r="G15" s="59"/>
      <c r="H15" s="59"/>
      <c r="I15" s="66"/>
      <c r="J15" s="59"/>
      <c r="K15" s="59"/>
      <c r="L15" s="306"/>
      <c r="M15" s="306"/>
      <c r="N15" s="306"/>
      <c r="O15" s="306"/>
    </row>
    <row r="16" spans="1:15" ht="42.75" customHeight="1">
      <c r="A16" s="270"/>
      <c r="B16" s="302"/>
      <c r="C16" s="303"/>
      <c r="D16" s="299"/>
      <c r="E16" s="299"/>
      <c r="F16" s="299"/>
      <c r="G16" s="64"/>
      <c r="H16" s="64"/>
      <c r="I16" s="65"/>
      <c r="J16" s="16"/>
      <c r="K16" s="16"/>
      <c r="L16" s="307"/>
      <c r="M16" s="307"/>
      <c r="N16" s="307"/>
      <c r="O16" s="307"/>
    </row>
    <row r="17" spans="1:15" ht="42.75" customHeight="1">
      <c r="A17" s="270"/>
      <c r="B17" s="304"/>
      <c r="C17" s="305"/>
      <c r="D17" s="299"/>
      <c r="E17" s="299"/>
      <c r="F17" s="299"/>
      <c r="G17" s="16"/>
      <c r="H17" s="16"/>
      <c r="I17" s="63"/>
      <c r="J17" s="16"/>
      <c r="K17" s="16"/>
      <c r="L17" s="307"/>
      <c r="M17" s="307"/>
      <c r="N17" s="307"/>
      <c r="O17" s="307"/>
    </row>
    <row r="18" spans="1:14" ht="15" customHeight="1">
      <c r="A18" s="12"/>
      <c r="B18" s="13"/>
      <c r="C18" s="13"/>
      <c r="D18" s="12"/>
      <c r="E18" s="12"/>
      <c r="F18" s="12"/>
      <c r="G18" s="12"/>
      <c r="H18" s="12"/>
      <c r="I18" s="12"/>
      <c r="J18" s="12"/>
      <c r="K18" s="12"/>
      <c r="L18" s="12"/>
      <c r="M18" s="12"/>
      <c r="N18" s="12"/>
    </row>
    <row r="19" spans="1:15" ht="15" customHeight="1">
      <c r="A19" s="270"/>
      <c r="B19" s="295" t="s">
        <v>430</v>
      </c>
      <c r="C19" s="296"/>
      <c r="D19" s="286" t="s">
        <v>442</v>
      </c>
      <c r="E19" s="286"/>
      <c r="F19" s="286"/>
      <c r="G19" s="286"/>
      <c r="H19" s="286"/>
      <c r="I19" s="286"/>
      <c r="J19" s="286"/>
      <c r="K19" s="286"/>
      <c r="L19" s="286"/>
      <c r="M19" s="286"/>
      <c r="N19" s="286"/>
      <c r="O19" s="286"/>
    </row>
    <row r="20" spans="1:15" ht="39.75" customHeight="1">
      <c r="A20" s="270"/>
      <c r="B20" s="297"/>
      <c r="C20" s="298"/>
      <c r="D20" s="286" t="s">
        <v>409</v>
      </c>
      <c r="E20" s="286"/>
      <c r="F20" s="286"/>
      <c r="G20" s="21" t="s">
        <v>533</v>
      </c>
      <c r="H20" s="21" t="s">
        <v>539</v>
      </c>
      <c r="I20" s="21" t="s">
        <v>541</v>
      </c>
      <c r="J20" s="21" t="s">
        <v>524</v>
      </c>
      <c r="K20" s="21" t="s">
        <v>540</v>
      </c>
      <c r="L20" s="286" t="s">
        <v>445</v>
      </c>
      <c r="M20" s="286"/>
      <c r="N20" s="286"/>
      <c r="O20" s="286"/>
    </row>
    <row r="21" spans="1:15" ht="42" customHeight="1">
      <c r="A21" s="270">
        <v>2</v>
      </c>
      <c r="B21" s="300"/>
      <c r="C21" s="301"/>
      <c r="D21" s="299"/>
      <c r="E21" s="299"/>
      <c r="F21" s="299"/>
      <c r="G21" s="16"/>
      <c r="H21" s="16"/>
      <c r="I21" s="63"/>
      <c r="J21" s="16"/>
      <c r="K21" s="16"/>
      <c r="L21" s="294"/>
      <c r="M21" s="294"/>
      <c r="N21" s="294"/>
      <c r="O21" s="294"/>
    </row>
    <row r="22" spans="1:15" ht="42" customHeight="1">
      <c r="A22" s="270"/>
      <c r="B22" s="302"/>
      <c r="C22" s="303"/>
      <c r="D22" s="299"/>
      <c r="E22" s="299"/>
      <c r="F22" s="299"/>
      <c r="G22" s="16"/>
      <c r="H22" s="16"/>
      <c r="I22" s="63"/>
      <c r="J22" s="16"/>
      <c r="K22" s="16"/>
      <c r="L22" s="294"/>
      <c r="M22" s="294"/>
      <c r="N22" s="294"/>
      <c r="O22" s="294"/>
    </row>
    <row r="23" spans="1:15" ht="42" customHeight="1">
      <c r="A23" s="270"/>
      <c r="B23" s="304"/>
      <c r="C23" s="305"/>
      <c r="D23" s="299"/>
      <c r="E23" s="299"/>
      <c r="F23" s="299"/>
      <c r="G23" s="16"/>
      <c r="H23" s="16"/>
      <c r="I23" s="63"/>
      <c r="J23" s="16"/>
      <c r="K23" s="16"/>
      <c r="L23" s="294"/>
      <c r="M23" s="294"/>
      <c r="N23" s="294"/>
      <c r="O23" s="294"/>
    </row>
    <row r="24" spans="1:14" ht="15">
      <c r="A24" s="12"/>
      <c r="B24" s="13"/>
      <c r="C24" s="13"/>
      <c r="D24" s="12"/>
      <c r="E24" s="12"/>
      <c r="F24" s="12"/>
      <c r="G24" s="12"/>
      <c r="H24" s="12"/>
      <c r="I24" s="12"/>
      <c r="J24" s="12"/>
      <c r="K24" s="12"/>
      <c r="L24" s="12"/>
      <c r="M24" s="12"/>
      <c r="N24" s="12"/>
    </row>
    <row r="25" spans="1:15" ht="15" customHeight="1">
      <c r="A25" s="270"/>
      <c r="B25" s="295" t="s">
        <v>430</v>
      </c>
      <c r="C25" s="296"/>
      <c r="D25" s="286" t="s">
        <v>444</v>
      </c>
      <c r="E25" s="286"/>
      <c r="F25" s="286"/>
      <c r="G25" s="286"/>
      <c r="H25" s="286"/>
      <c r="I25" s="286"/>
      <c r="J25" s="286"/>
      <c r="K25" s="286"/>
      <c r="L25" s="286"/>
      <c r="M25" s="286"/>
      <c r="N25" s="286"/>
      <c r="O25" s="286"/>
    </row>
    <row r="26" spans="1:15" ht="39.75" customHeight="1">
      <c r="A26" s="270"/>
      <c r="B26" s="297"/>
      <c r="C26" s="298"/>
      <c r="D26" s="293" t="s">
        <v>409</v>
      </c>
      <c r="E26" s="293"/>
      <c r="F26" s="293"/>
      <c r="G26" s="21" t="s">
        <v>533</v>
      </c>
      <c r="H26" s="21" t="s">
        <v>539</v>
      </c>
      <c r="I26" s="21" t="s">
        <v>541</v>
      </c>
      <c r="J26" s="21" t="s">
        <v>524</v>
      </c>
      <c r="K26" s="21" t="s">
        <v>540</v>
      </c>
      <c r="L26" s="293" t="s">
        <v>445</v>
      </c>
      <c r="M26" s="293"/>
      <c r="N26" s="293"/>
      <c r="O26" s="293"/>
    </row>
    <row r="27" spans="1:15" ht="42.75" customHeight="1">
      <c r="A27" s="270">
        <v>3</v>
      </c>
      <c r="B27" s="300"/>
      <c r="C27" s="301"/>
      <c r="D27" s="299"/>
      <c r="E27" s="299"/>
      <c r="F27" s="299"/>
      <c r="G27" s="15"/>
      <c r="H27" s="15"/>
      <c r="I27" s="57"/>
      <c r="J27" s="15"/>
      <c r="K27" s="15"/>
      <c r="L27" s="294"/>
      <c r="M27" s="294"/>
      <c r="N27" s="294"/>
      <c r="O27" s="294"/>
    </row>
    <row r="28" spans="1:15" ht="42.75" customHeight="1">
      <c r="A28" s="270"/>
      <c r="B28" s="302"/>
      <c r="C28" s="303"/>
      <c r="D28" s="299"/>
      <c r="E28" s="299"/>
      <c r="F28" s="299"/>
      <c r="G28" s="15"/>
      <c r="H28" s="15"/>
      <c r="I28" s="57"/>
      <c r="J28" s="15"/>
      <c r="K28" s="15"/>
      <c r="L28" s="294"/>
      <c r="M28" s="294"/>
      <c r="N28" s="294"/>
      <c r="O28" s="294"/>
    </row>
    <row r="29" spans="1:15" ht="42.75" customHeight="1">
      <c r="A29" s="270"/>
      <c r="B29" s="304"/>
      <c r="C29" s="305"/>
      <c r="D29" s="299"/>
      <c r="E29" s="299"/>
      <c r="F29" s="299"/>
      <c r="G29" s="15"/>
      <c r="H29" s="15"/>
      <c r="I29" s="57"/>
      <c r="J29" s="15"/>
      <c r="K29" s="15"/>
      <c r="L29" s="294"/>
      <c r="M29" s="294"/>
      <c r="N29" s="294"/>
      <c r="O29" s="294"/>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71" t="s">
        <v>62</v>
      </c>
      <c r="B32" s="272"/>
      <c r="C32" s="272"/>
      <c r="D32" s="272"/>
      <c r="E32" s="272"/>
      <c r="F32" s="272"/>
      <c r="G32" s="272"/>
      <c r="H32" s="272"/>
      <c r="I32" s="272"/>
      <c r="J32" s="272"/>
      <c r="K32" s="272"/>
      <c r="L32" s="272"/>
      <c r="M32" s="272"/>
      <c r="N32" s="272"/>
      <c r="O32" s="273"/>
    </row>
    <row r="33" spans="1:15" ht="30" customHeight="1">
      <c r="A33" s="228" t="s">
        <v>435</v>
      </c>
      <c r="B33" s="230" t="s">
        <v>397</v>
      </c>
      <c r="C33" s="274" t="s">
        <v>53</v>
      </c>
      <c r="D33" s="234" t="s">
        <v>533</v>
      </c>
      <c r="E33" s="235"/>
      <c r="F33" s="236" t="s">
        <v>542</v>
      </c>
      <c r="G33" s="235"/>
      <c r="H33" s="234" t="s">
        <v>541</v>
      </c>
      <c r="I33" s="235"/>
      <c r="J33" s="234" t="s">
        <v>525</v>
      </c>
      <c r="K33" s="235"/>
      <c r="L33" s="234" t="s">
        <v>527</v>
      </c>
      <c r="M33" s="235"/>
      <c r="N33" s="234" t="s">
        <v>543</v>
      </c>
      <c r="O33" s="235"/>
    </row>
    <row r="34" spans="1:15" ht="45.75" customHeight="1">
      <c r="A34" s="229"/>
      <c r="B34" s="232"/>
      <c r="C34" s="240"/>
      <c r="D34" s="74" t="s">
        <v>504</v>
      </c>
      <c r="E34" s="75" t="s">
        <v>61</v>
      </c>
      <c r="F34" s="74" t="s">
        <v>504</v>
      </c>
      <c r="G34" s="75" t="s">
        <v>61</v>
      </c>
      <c r="H34" s="74" t="s">
        <v>504</v>
      </c>
      <c r="I34" s="75" t="s">
        <v>61</v>
      </c>
      <c r="J34" s="74" t="s">
        <v>504</v>
      </c>
      <c r="K34" s="75" t="s">
        <v>61</v>
      </c>
      <c r="L34" s="74" t="s">
        <v>504</v>
      </c>
      <c r="M34" s="75" t="s">
        <v>61</v>
      </c>
      <c r="N34" s="74" t="s">
        <v>504</v>
      </c>
      <c r="O34" s="75" t="s">
        <v>61</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49</v>
      </c>
      <c r="O35" s="79" t="s">
        <v>50</v>
      </c>
    </row>
    <row r="36" spans="1:15" ht="51">
      <c r="A36" s="81">
        <v>1</v>
      </c>
      <c r="B36" s="82">
        <v>300000</v>
      </c>
      <c r="C36" s="83" t="s">
        <v>118</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115</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116</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3">
        <v>4</v>
      </c>
      <c r="B39" s="92">
        <v>311700</v>
      </c>
      <c r="C39" s="93" t="s">
        <v>114</v>
      </c>
      <c r="D39" s="183"/>
      <c r="E39" s="181"/>
      <c r="F39" s="183"/>
      <c r="G39" s="181"/>
      <c r="H39" s="180"/>
      <c r="I39" s="179"/>
      <c r="J39" s="183"/>
      <c r="K39" s="181"/>
      <c r="L39" s="183"/>
      <c r="M39" s="181"/>
      <c r="N39" s="143">
        <f>SUM(H39,J39,L39)</f>
        <v>0</v>
      </c>
      <c r="O39" s="128">
        <f>SUM(I39,K39,M39)</f>
        <v>0</v>
      </c>
    </row>
    <row r="40" spans="1:15" ht="25.5">
      <c r="A40" s="96">
        <v>5</v>
      </c>
      <c r="B40" s="97">
        <v>320000</v>
      </c>
      <c r="C40" s="98" t="s">
        <v>117</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119</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3">
        <v>7</v>
      </c>
      <c r="B42" s="92">
        <v>321300</v>
      </c>
      <c r="C42" s="93" t="s">
        <v>113</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120</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121</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122</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279</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280</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10</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123</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462</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124</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463</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464</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465</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270</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271</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272</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125</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281</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282</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11</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18</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493</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126</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296</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283</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127</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128</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494</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12</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129</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13</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14</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15</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16</v>
      </c>
      <c r="D75" s="182"/>
      <c r="E75" s="181"/>
      <c r="F75" s="182"/>
      <c r="G75" s="181"/>
      <c r="H75" s="180"/>
      <c r="I75" s="179"/>
      <c r="J75" s="182"/>
      <c r="K75" s="181"/>
      <c r="L75" s="182"/>
      <c r="M75" s="181"/>
      <c r="N75" s="201">
        <f t="shared" si="7"/>
        <v>0</v>
      </c>
      <c r="O75" s="199">
        <f t="shared" si="7"/>
        <v>0</v>
      </c>
    </row>
    <row r="76" spans="1:15" ht="25.5">
      <c r="A76" s="106">
        <f t="shared" si="4"/>
        <v>41</v>
      </c>
      <c r="B76" s="107">
        <v>733000</v>
      </c>
      <c r="C76" s="108" t="s">
        <v>130</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17</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131</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132</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19</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20</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21</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22</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71</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133</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205</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134</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206</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207</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208</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209</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135</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210</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211</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136</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212</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137</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138</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213</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139</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214</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140</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141</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215</v>
      </c>
      <c r="D111" s="182"/>
      <c r="E111" s="181"/>
      <c r="F111" s="182"/>
      <c r="G111" s="181"/>
      <c r="H111" s="180"/>
      <c r="I111" s="179"/>
      <c r="J111" s="182"/>
      <c r="K111" s="181"/>
      <c r="L111" s="182"/>
      <c r="M111" s="181"/>
      <c r="N111" s="143">
        <f>SUM(H111,J111,L111)</f>
        <v>0</v>
      </c>
      <c r="O111" s="204">
        <f>SUM(I111,K111,M111)</f>
        <v>0</v>
      </c>
    </row>
    <row r="112" spans="1:15" ht="25.5">
      <c r="A112" s="109">
        <f t="shared" si="26"/>
        <v>77</v>
      </c>
      <c r="B112" s="110">
        <v>781300</v>
      </c>
      <c r="C112" s="111" t="s">
        <v>284</v>
      </c>
      <c r="D112" s="182"/>
      <c r="E112" s="181"/>
      <c r="F112" s="182"/>
      <c r="G112" s="181"/>
      <c r="H112" s="180"/>
      <c r="I112" s="179"/>
      <c r="J112" s="182"/>
      <c r="K112" s="181"/>
      <c r="L112" s="182"/>
      <c r="M112" s="181"/>
      <c r="N112" s="143">
        <f t="shared" si="16"/>
        <v>0</v>
      </c>
      <c r="O112" s="204">
        <f t="shared" si="16"/>
        <v>0</v>
      </c>
    </row>
    <row r="113" spans="1:15" ht="15">
      <c r="A113" s="106">
        <f t="shared" si="26"/>
        <v>78</v>
      </c>
      <c r="B113" s="107">
        <v>790000</v>
      </c>
      <c r="C113" s="108" t="s">
        <v>142</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143</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504</v>
      </c>
      <c r="D115" s="182"/>
      <c r="E115" s="181"/>
      <c r="F115" s="182"/>
      <c r="G115" s="181"/>
      <c r="H115" s="180"/>
      <c r="I115" s="179"/>
      <c r="J115" s="182"/>
      <c r="K115" s="181"/>
      <c r="L115" s="182"/>
      <c r="M115" s="181"/>
      <c r="N115" s="143">
        <f t="shared" si="16"/>
        <v>0</v>
      </c>
      <c r="O115" s="204">
        <f t="shared" si="16"/>
        <v>0</v>
      </c>
    </row>
    <row r="116" spans="1:15" ht="38.25">
      <c r="A116" s="117">
        <f t="shared" si="26"/>
        <v>81</v>
      </c>
      <c r="B116" s="118">
        <v>800000</v>
      </c>
      <c r="C116" s="119" t="s">
        <v>144</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145</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146</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216</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147</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217</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148</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218</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149</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150</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219</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151</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220</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153</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221</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152</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154</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228</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155</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156</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229</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157</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230</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158</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231</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159</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160</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161</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232</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233</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223</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224</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285</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225</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226</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227</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488</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162</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273</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274</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275</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276</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277</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103</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163</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164</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104</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105</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106</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286</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107</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287</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278</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288</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234</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165</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235</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236</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108</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109</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110</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111</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112</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297</v>
      </c>
      <c r="D180" s="182"/>
      <c r="E180" s="181"/>
      <c r="F180" s="182"/>
      <c r="G180" s="181"/>
      <c r="H180" s="180"/>
      <c r="I180" s="179"/>
      <c r="J180" s="182"/>
      <c r="K180" s="181"/>
      <c r="L180" s="182"/>
      <c r="M180" s="181"/>
      <c r="N180" s="202">
        <f t="shared" si="44"/>
        <v>0</v>
      </c>
      <c r="O180" s="200">
        <f t="shared" si="44"/>
        <v>0</v>
      </c>
    </row>
    <row r="181" spans="1:15" ht="39.75" thickBot="1" thickTop="1">
      <c r="A181" s="205">
        <f t="shared" si="51"/>
        <v>146</v>
      </c>
      <c r="B181" s="134"/>
      <c r="C181" s="135" t="s">
        <v>166</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167</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168</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169</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170</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171</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514</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172</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173</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9</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174</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44</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175</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176</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177</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178</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179</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180</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181</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182</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183</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289</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184</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290</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185</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45</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186</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187</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515</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188</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189</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65</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66</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67</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68</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69</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70</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71</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190</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72</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73</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82</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83</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84</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85</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191</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516</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192</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86</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87</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74</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193</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194</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58</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237</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195</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88</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89</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196</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90</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91</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197</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92</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93</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198</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199</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94</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95</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200</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96</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97</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201</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517</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518</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202</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291</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292</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203</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98</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99</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204</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454</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100</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101</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293</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455</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222</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32</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33</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456</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457</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34</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458</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35</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36</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37</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459</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46</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460</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38</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39</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461</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47</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238</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519</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239</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240</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241</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40</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41</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42</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43</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242</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466</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467</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468</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469</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470</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294</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471</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472</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473</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243</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54</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244</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55</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245</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520</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246</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247</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56</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248</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474</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475</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476</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249</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6</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250</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251</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7</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252</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253</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57</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254</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477</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255</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478</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479</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256</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257</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8</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258</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259</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260</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480</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481</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482</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483</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484</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485</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486</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487</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488</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261</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489</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490</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491</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492</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102</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262</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263</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264</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265</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266</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63</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64</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23</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267</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24</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25</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26</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27</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28</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29</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30</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31</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268</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295</v>
      </c>
      <c r="D439" s="182"/>
      <c r="E439" s="181"/>
      <c r="F439" s="182"/>
      <c r="G439" s="181"/>
      <c r="H439" s="180"/>
      <c r="I439" s="179"/>
      <c r="J439" s="182"/>
      <c r="K439" s="181"/>
      <c r="L439" s="182"/>
      <c r="M439" s="181"/>
      <c r="N439" s="145">
        <f t="shared" si="123"/>
        <v>0</v>
      </c>
      <c r="O439" s="132">
        <f t="shared" si="123"/>
        <v>0</v>
      </c>
    </row>
    <row r="440" spans="1:15" ht="27" thickBot="1" thickTop="1">
      <c r="A440" s="206">
        <f t="shared" si="133"/>
        <v>405</v>
      </c>
      <c r="B440" s="147"/>
      <c r="C440" s="135" t="s">
        <v>269</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76</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75" thickBot="1">
      <c r="A442" s="152"/>
      <c r="B442" s="152"/>
      <c r="C442" s="152"/>
      <c r="D442" s="152"/>
      <c r="E442" s="152"/>
      <c r="F442" s="152"/>
      <c r="G442" s="152"/>
      <c r="H442" s="152"/>
      <c r="I442" s="152"/>
      <c r="J442" s="152"/>
      <c r="K442" s="152"/>
      <c r="L442" s="152"/>
      <c r="M442" s="152"/>
      <c r="N442" s="152"/>
      <c r="O442" s="152"/>
    </row>
    <row r="443" spans="1:15" ht="32.25" customHeight="1">
      <c r="A443" s="73" t="s">
        <v>356</v>
      </c>
      <c r="B443" s="240" t="s">
        <v>452</v>
      </c>
      <c r="C443" s="241"/>
      <c r="D443" s="234" t="s">
        <v>533</v>
      </c>
      <c r="E443" s="235"/>
      <c r="F443" s="236" t="s">
        <v>542</v>
      </c>
      <c r="G443" s="235"/>
      <c r="H443" s="234" t="s">
        <v>541</v>
      </c>
      <c r="I443" s="235"/>
      <c r="J443" s="234" t="s">
        <v>525</v>
      </c>
      <c r="K443" s="235"/>
      <c r="L443" s="234" t="s">
        <v>527</v>
      </c>
      <c r="M443" s="235"/>
      <c r="N443" s="234" t="s">
        <v>543</v>
      </c>
      <c r="O443" s="235"/>
    </row>
    <row r="444" spans="1:15" ht="15">
      <c r="A444" s="76">
        <v>1</v>
      </c>
      <c r="B444" s="237">
        <v>2</v>
      </c>
      <c r="C444" s="237"/>
      <c r="D444" s="237">
        <v>3</v>
      </c>
      <c r="E444" s="237"/>
      <c r="F444" s="237">
        <v>4</v>
      </c>
      <c r="G444" s="237"/>
      <c r="H444" s="237">
        <v>5</v>
      </c>
      <c r="I444" s="237"/>
      <c r="J444" s="237">
        <v>6</v>
      </c>
      <c r="K444" s="237"/>
      <c r="L444" s="237">
        <v>7</v>
      </c>
      <c r="M444" s="237"/>
      <c r="N444" s="265" t="s">
        <v>48</v>
      </c>
      <c r="O444" s="265"/>
    </row>
    <row r="445" spans="1:15" ht="27.75" customHeight="1">
      <c r="A445" s="208" t="s">
        <v>357</v>
      </c>
      <c r="B445" s="242" t="s">
        <v>532</v>
      </c>
      <c r="C445" s="242"/>
      <c r="D445" s="239"/>
      <c r="E445" s="239"/>
      <c r="F445" s="239"/>
      <c r="G445" s="239"/>
      <c r="H445" s="245"/>
      <c r="I445" s="245"/>
      <c r="J445" s="239"/>
      <c r="K445" s="239"/>
      <c r="L445" s="243"/>
      <c r="M445" s="243"/>
      <c r="N445" s="238">
        <f>SUM(H445:M445)</f>
        <v>0</v>
      </c>
      <c r="O445" s="238"/>
    </row>
    <row r="446" spans="1:15" ht="27.75" customHeight="1">
      <c r="A446" s="209" t="s">
        <v>498</v>
      </c>
      <c r="B446" s="244" t="s">
        <v>505</v>
      </c>
      <c r="C446" s="244"/>
      <c r="D446" s="239"/>
      <c r="E446" s="239"/>
      <c r="F446" s="239"/>
      <c r="G446" s="239"/>
      <c r="H446" s="245"/>
      <c r="I446" s="245"/>
      <c r="J446" s="239"/>
      <c r="K446" s="239"/>
      <c r="L446" s="243"/>
      <c r="M446" s="243"/>
      <c r="N446" s="238">
        <f aca="true" t="shared" si="138" ref="N446:N462">SUM(H446:M446)</f>
        <v>0</v>
      </c>
      <c r="O446" s="238"/>
    </row>
    <row r="447" spans="1:15" ht="27.75" customHeight="1">
      <c r="A447" s="209" t="s">
        <v>495</v>
      </c>
      <c r="B447" s="244" t="s">
        <v>506</v>
      </c>
      <c r="C447" s="244"/>
      <c r="D447" s="239"/>
      <c r="E447" s="239"/>
      <c r="F447" s="239"/>
      <c r="G447" s="239"/>
      <c r="H447" s="245"/>
      <c r="I447" s="245"/>
      <c r="J447" s="239"/>
      <c r="K447" s="239"/>
      <c r="L447" s="243"/>
      <c r="M447" s="243"/>
      <c r="N447" s="238">
        <f t="shared" si="138"/>
        <v>0</v>
      </c>
      <c r="O447" s="238"/>
    </row>
    <row r="448" spans="1:15" ht="27.75" customHeight="1">
      <c r="A448" s="209" t="s">
        <v>499</v>
      </c>
      <c r="B448" s="244" t="s">
        <v>507</v>
      </c>
      <c r="C448" s="244"/>
      <c r="D448" s="239"/>
      <c r="E448" s="239"/>
      <c r="F448" s="239"/>
      <c r="G448" s="239"/>
      <c r="H448" s="245"/>
      <c r="I448" s="245"/>
      <c r="J448" s="239"/>
      <c r="K448" s="239"/>
      <c r="L448" s="243"/>
      <c r="M448" s="243"/>
      <c r="N448" s="238">
        <f t="shared" si="138"/>
        <v>0</v>
      </c>
      <c r="O448" s="238"/>
    </row>
    <row r="449" spans="1:15" ht="27.75" customHeight="1">
      <c r="A449" s="209" t="s">
        <v>496</v>
      </c>
      <c r="B449" s="244" t="s">
        <v>508</v>
      </c>
      <c r="C449" s="244"/>
      <c r="D449" s="239"/>
      <c r="E449" s="239"/>
      <c r="F449" s="239"/>
      <c r="G449" s="239"/>
      <c r="H449" s="245"/>
      <c r="I449" s="245"/>
      <c r="J449" s="239"/>
      <c r="K449" s="239"/>
      <c r="L449" s="243"/>
      <c r="M449" s="243"/>
      <c r="N449" s="238">
        <f t="shared" si="138"/>
        <v>0</v>
      </c>
      <c r="O449" s="238"/>
    </row>
    <row r="450" spans="1:15" ht="27.75" customHeight="1">
      <c r="A450" s="209" t="s">
        <v>500</v>
      </c>
      <c r="B450" s="244" t="s">
        <v>509</v>
      </c>
      <c r="C450" s="244"/>
      <c r="D450" s="239"/>
      <c r="E450" s="239"/>
      <c r="F450" s="239"/>
      <c r="G450" s="239"/>
      <c r="H450" s="245"/>
      <c r="I450" s="245"/>
      <c r="J450" s="239"/>
      <c r="K450" s="239"/>
      <c r="L450" s="243"/>
      <c r="M450" s="243"/>
      <c r="N450" s="238">
        <f>SUM(H450:M450)</f>
        <v>0</v>
      </c>
      <c r="O450" s="238"/>
    </row>
    <row r="451" spans="1:15" ht="27.75" customHeight="1">
      <c r="A451" s="209" t="s">
        <v>497</v>
      </c>
      <c r="B451" s="244" t="s">
        <v>299</v>
      </c>
      <c r="C451" s="244"/>
      <c r="D451" s="239"/>
      <c r="E451" s="239"/>
      <c r="F451" s="239"/>
      <c r="G451" s="239"/>
      <c r="H451" s="245"/>
      <c r="I451" s="245"/>
      <c r="J451" s="239"/>
      <c r="K451" s="239"/>
      <c r="L451" s="243"/>
      <c r="M451" s="243"/>
      <c r="N451" s="238">
        <f t="shared" si="138"/>
        <v>0</v>
      </c>
      <c r="O451" s="238"/>
    </row>
    <row r="452" spans="1:15" ht="27.75" customHeight="1">
      <c r="A452" s="209" t="s">
        <v>501</v>
      </c>
      <c r="B452" s="244" t="s">
        <v>298</v>
      </c>
      <c r="C452" s="244"/>
      <c r="D452" s="239"/>
      <c r="E452" s="239"/>
      <c r="F452" s="239"/>
      <c r="G452" s="239"/>
      <c r="H452" s="245"/>
      <c r="I452" s="245"/>
      <c r="J452" s="239"/>
      <c r="K452" s="239"/>
      <c r="L452" s="243"/>
      <c r="M452" s="243"/>
      <c r="N452" s="238">
        <f t="shared" si="138"/>
        <v>0</v>
      </c>
      <c r="O452" s="238"/>
    </row>
    <row r="453" spans="1:15" ht="27.75" customHeight="1">
      <c r="A453" s="209" t="s">
        <v>502</v>
      </c>
      <c r="B453" s="244" t="s">
        <v>510</v>
      </c>
      <c r="C453" s="244"/>
      <c r="D453" s="239"/>
      <c r="E453" s="239"/>
      <c r="F453" s="239"/>
      <c r="G453" s="239"/>
      <c r="H453" s="245"/>
      <c r="I453" s="245"/>
      <c r="J453" s="239"/>
      <c r="K453" s="239"/>
      <c r="L453" s="243"/>
      <c r="M453" s="243"/>
      <c r="N453" s="238">
        <f t="shared" si="138"/>
        <v>0</v>
      </c>
      <c r="O453" s="238"/>
    </row>
    <row r="454" spans="1:15" ht="27.75" customHeight="1">
      <c r="A454" s="209" t="s">
        <v>436</v>
      </c>
      <c r="B454" s="244" t="s">
        <v>511</v>
      </c>
      <c r="C454" s="244"/>
      <c r="D454" s="239"/>
      <c r="E454" s="239"/>
      <c r="F454" s="239"/>
      <c r="G454" s="239"/>
      <c r="H454" s="245"/>
      <c r="I454" s="245"/>
      <c r="J454" s="239"/>
      <c r="K454" s="239"/>
      <c r="L454" s="243"/>
      <c r="M454" s="243"/>
      <c r="N454" s="238">
        <f t="shared" si="138"/>
        <v>0</v>
      </c>
      <c r="O454" s="238"/>
    </row>
    <row r="455" spans="1:15" ht="27.75" customHeight="1">
      <c r="A455" s="209" t="s">
        <v>398</v>
      </c>
      <c r="B455" s="244" t="s">
        <v>512</v>
      </c>
      <c r="C455" s="244"/>
      <c r="D455" s="239"/>
      <c r="E455" s="239"/>
      <c r="F455" s="239"/>
      <c r="G455" s="239"/>
      <c r="H455" s="245"/>
      <c r="I455" s="245"/>
      <c r="J455" s="239"/>
      <c r="K455" s="239"/>
      <c r="L455" s="243"/>
      <c r="M455" s="243"/>
      <c r="N455" s="238">
        <f t="shared" si="138"/>
        <v>0</v>
      </c>
      <c r="O455" s="238"/>
    </row>
    <row r="456" spans="1:15" ht="27.75" customHeight="1">
      <c r="A456" s="209" t="s">
        <v>399</v>
      </c>
      <c r="B456" s="244" t="s">
        <v>513</v>
      </c>
      <c r="C456" s="244"/>
      <c r="D456" s="239"/>
      <c r="E456" s="239"/>
      <c r="F456" s="239"/>
      <c r="G456" s="239"/>
      <c r="H456" s="245"/>
      <c r="I456" s="245"/>
      <c r="J456" s="239"/>
      <c r="K456" s="239"/>
      <c r="L456" s="243"/>
      <c r="M456" s="243"/>
      <c r="N456" s="238">
        <f t="shared" si="138"/>
        <v>0</v>
      </c>
      <c r="O456" s="238"/>
    </row>
    <row r="457" spans="1:15" ht="27.75" customHeight="1">
      <c r="A457" s="209" t="s">
        <v>400</v>
      </c>
      <c r="B457" s="244" t="s">
        <v>528</v>
      </c>
      <c r="C457" s="244"/>
      <c r="D457" s="239"/>
      <c r="E457" s="239"/>
      <c r="F457" s="239"/>
      <c r="G457" s="239"/>
      <c r="H457" s="245"/>
      <c r="I457" s="245"/>
      <c r="J457" s="239"/>
      <c r="K457" s="239"/>
      <c r="L457" s="243"/>
      <c r="M457" s="243"/>
      <c r="N457" s="238">
        <f t="shared" si="138"/>
        <v>0</v>
      </c>
      <c r="O457" s="238"/>
    </row>
    <row r="458" spans="1:15" ht="27.75" customHeight="1">
      <c r="A458" s="209" t="s">
        <v>401</v>
      </c>
      <c r="B458" s="244" t="s">
        <v>300</v>
      </c>
      <c r="C458" s="244"/>
      <c r="D458" s="239"/>
      <c r="E458" s="239"/>
      <c r="F458" s="239"/>
      <c r="G458" s="239"/>
      <c r="H458" s="245"/>
      <c r="I458" s="245"/>
      <c r="J458" s="239"/>
      <c r="K458" s="239"/>
      <c r="L458" s="243"/>
      <c r="M458" s="243"/>
      <c r="N458" s="238">
        <f t="shared" si="138"/>
        <v>0</v>
      </c>
      <c r="O458" s="238"/>
    </row>
    <row r="459" spans="1:15" ht="27.75" customHeight="1">
      <c r="A459" s="209" t="s">
        <v>402</v>
      </c>
      <c r="B459" s="244" t="s">
        <v>529</v>
      </c>
      <c r="C459" s="244"/>
      <c r="D459" s="239"/>
      <c r="E459" s="239"/>
      <c r="F459" s="239"/>
      <c r="G459" s="239"/>
      <c r="H459" s="245"/>
      <c r="I459" s="245"/>
      <c r="J459" s="239"/>
      <c r="K459" s="239"/>
      <c r="L459" s="243"/>
      <c r="M459" s="243"/>
      <c r="N459" s="238">
        <f t="shared" si="138"/>
        <v>0</v>
      </c>
      <c r="O459" s="238"/>
    </row>
    <row r="460" spans="1:15" ht="27.75" customHeight="1">
      <c r="A460" s="209" t="s">
        <v>403</v>
      </c>
      <c r="B460" s="244" t="s">
        <v>503</v>
      </c>
      <c r="C460" s="244"/>
      <c r="D460" s="239"/>
      <c r="E460" s="239"/>
      <c r="F460" s="239"/>
      <c r="G460" s="239"/>
      <c r="H460" s="245"/>
      <c r="I460" s="245"/>
      <c r="J460" s="239"/>
      <c r="K460" s="239"/>
      <c r="L460" s="243"/>
      <c r="M460" s="243"/>
      <c r="N460" s="238">
        <f t="shared" si="138"/>
        <v>0</v>
      </c>
      <c r="O460" s="238"/>
    </row>
    <row r="461" spans="1:15" ht="27.75" customHeight="1">
      <c r="A461" s="210" t="s">
        <v>531</v>
      </c>
      <c r="B461" s="249" t="s">
        <v>530</v>
      </c>
      <c r="C461" s="250"/>
      <c r="D461" s="251"/>
      <c r="E461" s="252"/>
      <c r="F461" s="251"/>
      <c r="G461" s="252"/>
      <c r="H461" s="253"/>
      <c r="I461" s="254"/>
      <c r="J461" s="251"/>
      <c r="K461" s="252"/>
      <c r="L461" s="262"/>
      <c r="M461" s="263"/>
      <c r="N461" s="238">
        <f>SUM(H461:M461)</f>
        <v>0</v>
      </c>
      <c r="O461" s="238"/>
    </row>
    <row r="462" spans="1:15" ht="27.75" customHeight="1" thickBot="1">
      <c r="A462" s="210" t="s">
        <v>382</v>
      </c>
      <c r="B462" s="261" t="s">
        <v>301</v>
      </c>
      <c r="C462" s="261"/>
      <c r="D462" s="264"/>
      <c r="E462" s="264"/>
      <c r="F462" s="264"/>
      <c r="G462" s="264"/>
      <c r="H462" s="266"/>
      <c r="I462" s="266"/>
      <c r="J462" s="264"/>
      <c r="K462" s="264"/>
      <c r="L462" s="258"/>
      <c r="M462" s="258"/>
      <c r="N462" s="238">
        <f t="shared" si="138"/>
        <v>0</v>
      </c>
      <c r="O462" s="238"/>
    </row>
    <row r="463" spans="1:15" ht="36.75" customHeight="1" thickBot="1" thickTop="1">
      <c r="A463" s="260" t="s">
        <v>414</v>
      </c>
      <c r="B463" s="260"/>
      <c r="C463" s="207">
        <f>$D$4</f>
        <v>0</v>
      </c>
      <c r="D463" s="259">
        <f>SUM(D445:E462)</f>
        <v>0</v>
      </c>
      <c r="E463" s="259"/>
      <c r="F463" s="259">
        <f>SUM(F445:G462)</f>
        <v>0</v>
      </c>
      <c r="G463" s="259"/>
      <c r="H463" s="259">
        <f>SUM(H445:I462)</f>
        <v>0</v>
      </c>
      <c r="I463" s="259"/>
      <c r="J463" s="259">
        <f>SUM(J445:K462)</f>
        <v>0</v>
      </c>
      <c r="K463" s="259"/>
      <c r="L463" s="259">
        <f>SUM(L445:M462)</f>
        <v>0</v>
      </c>
      <c r="M463" s="259"/>
      <c r="N463" s="259">
        <f>SUM(N445:O462)</f>
        <v>0</v>
      </c>
      <c r="O463" s="259"/>
    </row>
    <row r="464" spans="1:15" ht="26.25" thickTop="1">
      <c r="A464" s="152"/>
      <c r="B464" s="152"/>
      <c r="C464" s="155" t="s">
        <v>77</v>
      </c>
      <c r="D464" s="257">
        <f>D440+E440-D463</f>
        <v>0</v>
      </c>
      <c r="E464" s="257"/>
      <c r="F464" s="257">
        <f>F440+G440-F463</f>
        <v>0</v>
      </c>
      <c r="G464" s="257"/>
      <c r="H464" s="257">
        <f>H440+I440-H463</f>
        <v>0</v>
      </c>
      <c r="I464" s="257"/>
      <c r="J464" s="257">
        <f>J440+K440-J463</f>
        <v>0</v>
      </c>
      <c r="K464" s="257"/>
      <c r="L464" s="257">
        <f>L440+M440-L463</f>
        <v>0</v>
      </c>
      <c r="M464" s="257"/>
      <c r="N464" s="257">
        <f>N440+O440-N463</f>
        <v>0</v>
      </c>
      <c r="O464" s="257"/>
    </row>
    <row r="465" spans="1:15" ht="15">
      <c r="A465" s="152"/>
      <c r="B465" s="152"/>
      <c r="C465" s="152"/>
      <c r="D465" s="152"/>
      <c r="E465" s="152"/>
      <c r="F465" s="152"/>
      <c r="G465" s="152"/>
      <c r="H465" s="152"/>
      <c r="I465" s="152"/>
      <c r="J465" s="152"/>
      <c r="K465" s="152"/>
      <c r="L465" s="152"/>
      <c r="M465" s="152"/>
      <c r="N465" s="152"/>
      <c r="O465" s="152"/>
    </row>
    <row r="466" spans="1:15" ht="21">
      <c r="A466" s="225" t="s">
        <v>51</v>
      </c>
      <c r="B466" s="226"/>
      <c r="C466" s="226"/>
      <c r="D466" s="226"/>
      <c r="E466" s="226"/>
      <c r="F466" s="226"/>
      <c r="G466" s="226"/>
      <c r="H466" s="226"/>
      <c r="I466" s="226"/>
      <c r="J466" s="226"/>
      <c r="K466" s="226"/>
      <c r="L466" s="226"/>
      <c r="M466" s="226"/>
      <c r="N466" s="226"/>
      <c r="O466" s="227"/>
    </row>
    <row r="467" spans="1:15" ht="15.75" thickBot="1">
      <c r="A467" s="156"/>
      <c r="B467" s="156"/>
      <c r="C467" s="156"/>
      <c r="D467" s="156"/>
      <c r="E467" s="156"/>
      <c r="F467" s="156"/>
      <c r="G467" s="156"/>
      <c r="H467" s="156"/>
      <c r="I467" s="156"/>
      <c r="J467" s="156"/>
      <c r="K467" s="156"/>
      <c r="L467" s="156"/>
      <c r="M467" s="156"/>
      <c r="N467" s="156"/>
      <c r="O467" s="157"/>
    </row>
    <row r="468" spans="1:15" ht="36" customHeight="1">
      <c r="A468" s="228" t="s">
        <v>435</v>
      </c>
      <c r="B468" s="230" t="s">
        <v>52</v>
      </c>
      <c r="C468" s="231"/>
      <c r="D468" s="234" t="s">
        <v>533</v>
      </c>
      <c r="E468" s="235"/>
      <c r="F468" s="236" t="s">
        <v>542</v>
      </c>
      <c r="G468" s="235"/>
      <c r="H468" s="234" t="s">
        <v>541</v>
      </c>
      <c r="I468" s="235"/>
      <c r="J468" s="234" t="s">
        <v>525</v>
      </c>
      <c r="K468" s="235"/>
      <c r="L468" s="234" t="s">
        <v>527</v>
      </c>
      <c r="M468" s="235"/>
      <c r="N468" s="234" t="s">
        <v>543</v>
      </c>
      <c r="O468" s="235"/>
    </row>
    <row r="469" spans="1:15" ht="38.25">
      <c r="A469" s="229"/>
      <c r="B469" s="232"/>
      <c r="C469" s="233"/>
      <c r="D469" s="74" t="s">
        <v>440</v>
      </c>
      <c r="E469" s="75" t="s">
        <v>441</v>
      </c>
      <c r="F469" s="74" t="s">
        <v>440</v>
      </c>
      <c r="G469" s="75" t="s">
        <v>441</v>
      </c>
      <c r="H469" s="74" t="s">
        <v>440</v>
      </c>
      <c r="I469" s="75" t="s">
        <v>441</v>
      </c>
      <c r="J469" s="74" t="s">
        <v>440</v>
      </c>
      <c r="K469" s="75" t="s">
        <v>441</v>
      </c>
      <c r="L469" s="74" t="s">
        <v>440</v>
      </c>
      <c r="M469" s="75" t="s">
        <v>441</v>
      </c>
      <c r="N469" s="74" t="s">
        <v>440</v>
      </c>
      <c r="O469" s="75" t="s">
        <v>441</v>
      </c>
    </row>
    <row r="470" spans="1:15" ht="15">
      <c r="A470" s="78">
        <v>1</v>
      </c>
      <c r="B470" s="237">
        <v>2</v>
      </c>
      <c r="C470" s="248"/>
      <c r="D470" s="78">
        <v>3</v>
      </c>
      <c r="E470" s="79">
        <v>4</v>
      </c>
      <c r="F470" s="78">
        <v>5</v>
      </c>
      <c r="G470" s="79">
        <v>6</v>
      </c>
      <c r="H470" s="158">
        <v>7</v>
      </c>
      <c r="I470" s="159">
        <v>8</v>
      </c>
      <c r="J470" s="78">
        <v>9</v>
      </c>
      <c r="K470" s="79">
        <v>10</v>
      </c>
      <c r="L470" s="78">
        <v>11</v>
      </c>
      <c r="M470" s="79">
        <v>12</v>
      </c>
      <c r="N470" s="78">
        <v>13</v>
      </c>
      <c r="O470" s="79">
        <v>14</v>
      </c>
    </row>
    <row r="471" spans="1:15" ht="31.5" customHeight="1">
      <c r="A471" s="166">
        <v>1</v>
      </c>
      <c r="B471" s="246" t="s">
        <v>75</v>
      </c>
      <c r="C471" s="247"/>
      <c r="D471" s="167" t="s">
        <v>75</v>
      </c>
      <c r="E471" s="168" t="s">
        <v>75</v>
      </c>
      <c r="F471" s="167" t="s">
        <v>75</v>
      </c>
      <c r="G471" s="168" t="s">
        <v>75</v>
      </c>
      <c r="H471" s="169" t="s">
        <v>75</v>
      </c>
      <c r="I471" s="170" t="s">
        <v>75</v>
      </c>
      <c r="J471" s="167" t="s">
        <v>75</v>
      </c>
      <c r="K471" s="168" t="s">
        <v>75</v>
      </c>
      <c r="L471" s="167" t="s">
        <v>75</v>
      </c>
      <c r="M471" s="168" t="s">
        <v>75</v>
      </c>
      <c r="N471" s="160">
        <f>SUM(H471,J471,L471)</f>
        <v>0</v>
      </c>
      <c r="O471" s="161">
        <f>SUM(M471,K471,I471)</f>
        <v>0</v>
      </c>
    </row>
    <row r="472" spans="1:15" ht="31.5" customHeight="1">
      <c r="A472" s="166">
        <v>2</v>
      </c>
      <c r="B472" s="246" t="s">
        <v>75</v>
      </c>
      <c r="C472" s="247"/>
      <c r="D472" s="167" t="s">
        <v>75</v>
      </c>
      <c r="E472" s="168" t="s">
        <v>75</v>
      </c>
      <c r="F472" s="167" t="s">
        <v>75</v>
      </c>
      <c r="G472" s="168" t="s">
        <v>75</v>
      </c>
      <c r="H472" s="169" t="s">
        <v>75</v>
      </c>
      <c r="I472" s="170" t="s">
        <v>75</v>
      </c>
      <c r="J472" s="167" t="s">
        <v>75</v>
      </c>
      <c r="K472" s="168" t="s">
        <v>75</v>
      </c>
      <c r="L472" s="167" t="s">
        <v>75</v>
      </c>
      <c r="M472" s="168" t="s">
        <v>75</v>
      </c>
      <c r="N472" s="160">
        <f aca="true" t="shared" si="139" ref="N472:N510">SUM(H472,J472,L472)</f>
        <v>0</v>
      </c>
      <c r="O472" s="161">
        <f aca="true" t="shared" si="140" ref="O472:O510">SUM(M472,K472,I472)</f>
        <v>0</v>
      </c>
    </row>
    <row r="473" spans="1:15" ht="31.5" customHeight="1">
      <c r="A473" s="166">
        <v>3</v>
      </c>
      <c r="B473" s="246" t="s">
        <v>75</v>
      </c>
      <c r="C473" s="247"/>
      <c r="D473" s="167" t="s">
        <v>75</v>
      </c>
      <c r="E473" s="168" t="s">
        <v>75</v>
      </c>
      <c r="F473" s="167" t="s">
        <v>75</v>
      </c>
      <c r="G473" s="168" t="s">
        <v>75</v>
      </c>
      <c r="H473" s="169" t="s">
        <v>75</v>
      </c>
      <c r="I473" s="170" t="s">
        <v>75</v>
      </c>
      <c r="J473" s="167" t="s">
        <v>75</v>
      </c>
      <c r="K473" s="168" t="s">
        <v>75</v>
      </c>
      <c r="L473" s="167" t="s">
        <v>75</v>
      </c>
      <c r="M473" s="168" t="s">
        <v>75</v>
      </c>
      <c r="N473" s="160">
        <f t="shared" si="139"/>
        <v>0</v>
      </c>
      <c r="O473" s="161">
        <f t="shared" si="140"/>
        <v>0</v>
      </c>
    </row>
    <row r="474" spans="1:15" ht="31.5" customHeight="1">
      <c r="A474" s="166">
        <v>4</v>
      </c>
      <c r="B474" s="246" t="s">
        <v>75</v>
      </c>
      <c r="C474" s="247"/>
      <c r="D474" s="167" t="s">
        <v>75</v>
      </c>
      <c r="E474" s="168" t="s">
        <v>75</v>
      </c>
      <c r="F474" s="167" t="s">
        <v>75</v>
      </c>
      <c r="G474" s="168" t="s">
        <v>75</v>
      </c>
      <c r="H474" s="169" t="s">
        <v>75</v>
      </c>
      <c r="I474" s="170" t="s">
        <v>75</v>
      </c>
      <c r="J474" s="167" t="s">
        <v>75</v>
      </c>
      <c r="K474" s="168" t="s">
        <v>75</v>
      </c>
      <c r="L474" s="167" t="s">
        <v>75</v>
      </c>
      <c r="M474" s="168" t="s">
        <v>75</v>
      </c>
      <c r="N474" s="160">
        <f t="shared" si="139"/>
        <v>0</v>
      </c>
      <c r="O474" s="161">
        <f t="shared" si="140"/>
        <v>0</v>
      </c>
    </row>
    <row r="475" spans="1:15" ht="31.5" customHeight="1">
      <c r="A475" s="166">
        <v>5</v>
      </c>
      <c r="B475" s="246" t="s">
        <v>75</v>
      </c>
      <c r="C475" s="247"/>
      <c r="D475" s="167" t="s">
        <v>75</v>
      </c>
      <c r="E475" s="168" t="s">
        <v>75</v>
      </c>
      <c r="F475" s="167" t="s">
        <v>75</v>
      </c>
      <c r="G475" s="168" t="s">
        <v>75</v>
      </c>
      <c r="H475" s="169" t="s">
        <v>75</v>
      </c>
      <c r="I475" s="170" t="s">
        <v>75</v>
      </c>
      <c r="J475" s="167" t="s">
        <v>75</v>
      </c>
      <c r="K475" s="168" t="s">
        <v>75</v>
      </c>
      <c r="L475" s="167" t="s">
        <v>75</v>
      </c>
      <c r="M475" s="168" t="s">
        <v>75</v>
      </c>
      <c r="N475" s="160">
        <f t="shared" si="139"/>
        <v>0</v>
      </c>
      <c r="O475" s="161">
        <f t="shared" si="140"/>
        <v>0</v>
      </c>
    </row>
    <row r="476" spans="1:15" ht="31.5" customHeight="1">
      <c r="A476" s="166">
        <v>6</v>
      </c>
      <c r="B476" s="246" t="s">
        <v>75</v>
      </c>
      <c r="C476" s="247"/>
      <c r="D476" s="167" t="s">
        <v>75</v>
      </c>
      <c r="E476" s="168" t="s">
        <v>75</v>
      </c>
      <c r="F476" s="167" t="s">
        <v>75</v>
      </c>
      <c r="G476" s="168" t="s">
        <v>75</v>
      </c>
      <c r="H476" s="169" t="s">
        <v>75</v>
      </c>
      <c r="I476" s="170" t="s">
        <v>75</v>
      </c>
      <c r="J476" s="167" t="s">
        <v>75</v>
      </c>
      <c r="K476" s="168" t="s">
        <v>75</v>
      </c>
      <c r="L476" s="167" t="s">
        <v>75</v>
      </c>
      <c r="M476" s="168" t="s">
        <v>75</v>
      </c>
      <c r="N476" s="160">
        <f t="shared" si="139"/>
        <v>0</v>
      </c>
      <c r="O476" s="161">
        <f t="shared" si="140"/>
        <v>0</v>
      </c>
    </row>
    <row r="477" spans="1:15" ht="31.5" customHeight="1">
      <c r="A477" s="166">
        <v>7</v>
      </c>
      <c r="B477" s="246" t="s">
        <v>75</v>
      </c>
      <c r="C477" s="247"/>
      <c r="D477" s="167" t="s">
        <v>75</v>
      </c>
      <c r="E477" s="168" t="s">
        <v>75</v>
      </c>
      <c r="F477" s="167" t="s">
        <v>75</v>
      </c>
      <c r="G477" s="168" t="s">
        <v>75</v>
      </c>
      <c r="H477" s="169" t="s">
        <v>75</v>
      </c>
      <c r="I477" s="170" t="s">
        <v>75</v>
      </c>
      <c r="J477" s="167" t="s">
        <v>75</v>
      </c>
      <c r="K477" s="168" t="s">
        <v>75</v>
      </c>
      <c r="L477" s="167" t="s">
        <v>75</v>
      </c>
      <c r="M477" s="168" t="s">
        <v>75</v>
      </c>
      <c r="N477" s="160">
        <f t="shared" si="139"/>
        <v>0</v>
      </c>
      <c r="O477" s="161">
        <f t="shared" si="140"/>
        <v>0</v>
      </c>
    </row>
    <row r="478" spans="1:15" ht="31.5" customHeight="1">
      <c r="A478" s="166">
        <v>8</v>
      </c>
      <c r="B478" s="246" t="s">
        <v>75</v>
      </c>
      <c r="C478" s="247"/>
      <c r="D478" s="167" t="s">
        <v>75</v>
      </c>
      <c r="E478" s="168" t="s">
        <v>75</v>
      </c>
      <c r="F478" s="167" t="s">
        <v>75</v>
      </c>
      <c r="G478" s="168" t="s">
        <v>75</v>
      </c>
      <c r="H478" s="169" t="s">
        <v>75</v>
      </c>
      <c r="I478" s="170" t="s">
        <v>75</v>
      </c>
      <c r="J478" s="167" t="s">
        <v>75</v>
      </c>
      <c r="K478" s="168" t="s">
        <v>75</v>
      </c>
      <c r="L478" s="167" t="s">
        <v>75</v>
      </c>
      <c r="M478" s="168" t="s">
        <v>75</v>
      </c>
      <c r="N478" s="160">
        <f t="shared" si="139"/>
        <v>0</v>
      </c>
      <c r="O478" s="161">
        <f t="shared" si="140"/>
        <v>0</v>
      </c>
    </row>
    <row r="479" spans="1:15" ht="31.5" customHeight="1">
      <c r="A479" s="166">
        <v>9</v>
      </c>
      <c r="B479" s="246" t="s">
        <v>75</v>
      </c>
      <c r="C479" s="247"/>
      <c r="D479" s="167" t="s">
        <v>75</v>
      </c>
      <c r="E479" s="168" t="s">
        <v>75</v>
      </c>
      <c r="F479" s="167" t="s">
        <v>75</v>
      </c>
      <c r="G479" s="168" t="s">
        <v>75</v>
      </c>
      <c r="H479" s="169" t="s">
        <v>75</v>
      </c>
      <c r="I479" s="170" t="s">
        <v>75</v>
      </c>
      <c r="J479" s="167" t="s">
        <v>75</v>
      </c>
      <c r="K479" s="168" t="s">
        <v>75</v>
      </c>
      <c r="L479" s="167" t="s">
        <v>75</v>
      </c>
      <c r="M479" s="168" t="s">
        <v>75</v>
      </c>
      <c r="N479" s="160">
        <f t="shared" si="139"/>
        <v>0</v>
      </c>
      <c r="O479" s="161">
        <f t="shared" si="140"/>
        <v>0</v>
      </c>
    </row>
    <row r="480" spans="1:15" ht="31.5" customHeight="1">
      <c r="A480" s="166">
        <v>10</v>
      </c>
      <c r="B480" s="246" t="s">
        <v>75</v>
      </c>
      <c r="C480" s="247"/>
      <c r="D480" s="167" t="s">
        <v>75</v>
      </c>
      <c r="E480" s="168" t="s">
        <v>75</v>
      </c>
      <c r="F480" s="167" t="s">
        <v>75</v>
      </c>
      <c r="G480" s="168" t="s">
        <v>75</v>
      </c>
      <c r="H480" s="169" t="s">
        <v>75</v>
      </c>
      <c r="I480" s="170" t="s">
        <v>75</v>
      </c>
      <c r="J480" s="167" t="s">
        <v>75</v>
      </c>
      <c r="K480" s="168" t="s">
        <v>75</v>
      </c>
      <c r="L480" s="167" t="s">
        <v>75</v>
      </c>
      <c r="M480" s="168" t="s">
        <v>75</v>
      </c>
      <c r="N480" s="160">
        <f t="shared" si="139"/>
        <v>0</v>
      </c>
      <c r="O480" s="161">
        <f t="shared" si="140"/>
        <v>0</v>
      </c>
    </row>
    <row r="481" spans="1:15" ht="31.5" customHeight="1">
      <c r="A481" s="166">
        <v>11</v>
      </c>
      <c r="B481" s="246" t="s">
        <v>75</v>
      </c>
      <c r="C481" s="247"/>
      <c r="D481" s="167" t="s">
        <v>75</v>
      </c>
      <c r="E481" s="168" t="s">
        <v>75</v>
      </c>
      <c r="F481" s="167" t="s">
        <v>75</v>
      </c>
      <c r="G481" s="168" t="s">
        <v>75</v>
      </c>
      <c r="H481" s="169" t="s">
        <v>75</v>
      </c>
      <c r="I481" s="170" t="s">
        <v>75</v>
      </c>
      <c r="J481" s="167" t="s">
        <v>75</v>
      </c>
      <c r="K481" s="168" t="s">
        <v>75</v>
      </c>
      <c r="L481" s="167" t="s">
        <v>75</v>
      </c>
      <c r="M481" s="168" t="s">
        <v>75</v>
      </c>
      <c r="N481" s="160">
        <f t="shared" si="139"/>
        <v>0</v>
      </c>
      <c r="O481" s="161">
        <f t="shared" si="140"/>
        <v>0</v>
      </c>
    </row>
    <row r="482" spans="1:15" ht="31.5" customHeight="1">
      <c r="A482" s="166">
        <v>12</v>
      </c>
      <c r="B482" s="246" t="s">
        <v>75</v>
      </c>
      <c r="C482" s="247"/>
      <c r="D482" s="167" t="s">
        <v>75</v>
      </c>
      <c r="E482" s="168" t="s">
        <v>75</v>
      </c>
      <c r="F482" s="167" t="s">
        <v>75</v>
      </c>
      <c r="G482" s="168" t="s">
        <v>75</v>
      </c>
      <c r="H482" s="169" t="s">
        <v>75</v>
      </c>
      <c r="I482" s="170" t="s">
        <v>75</v>
      </c>
      <c r="J482" s="167" t="s">
        <v>75</v>
      </c>
      <c r="K482" s="168" t="s">
        <v>75</v>
      </c>
      <c r="L482" s="167" t="s">
        <v>75</v>
      </c>
      <c r="M482" s="168" t="s">
        <v>75</v>
      </c>
      <c r="N482" s="160">
        <f t="shared" si="139"/>
        <v>0</v>
      </c>
      <c r="O482" s="161">
        <f t="shared" si="140"/>
        <v>0</v>
      </c>
    </row>
    <row r="483" spans="1:15" ht="31.5" customHeight="1">
      <c r="A483" s="166">
        <v>13</v>
      </c>
      <c r="B483" s="246" t="s">
        <v>75</v>
      </c>
      <c r="C483" s="247"/>
      <c r="D483" s="167" t="s">
        <v>75</v>
      </c>
      <c r="E483" s="168" t="s">
        <v>75</v>
      </c>
      <c r="F483" s="167" t="s">
        <v>75</v>
      </c>
      <c r="G483" s="168" t="s">
        <v>75</v>
      </c>
      <c r="H483" s="169" t="s">
        <v>75</v>
      </c>
      <c r="I483" s="170" t="s">
        <v>75</v>
      </c>
      <c r="J483" s="167" t="s">
        <v>75</v>
      </c>
      <c r="K483" s="168" t="s">
        <v>75</v>
      </c>
      <c r="L483" s="167" t="s">
        <v>75</v>
      </c>
      <c r="M483" s="168" t="s">
        <v>75</v>
      </c>
      <c r="N483" s="160">
        <f t="shared" si="139"/>
        <v>0</v>
      </c>
      <c r="O483" s="161">
        <f t="shared" si="140"/>
        <v>0</v>
      </c>
    </row>
    <row r="484" spans="1:15" ht="31.5" customHeight="1">
      <c r="A484" s="166">
        <v>14</v>
      </c>
      <c r="B484" s="246" t="s">
        <v>75</v>
      </c>
      <c r="C484" s="247"/>
      <c r="D484" s="167" t="s">
        <v>75</v>
      </c>
      <c r="E484" s="168" t="s">
        <v>75</v>
      </c>
      <c r="F484" s="167" t="s">
        <v>75</v>
      </c>
      <c r="G484" s="168" t="s">
        <v>75</v>
      </c>
      <c r="H484" s="169" t="s">
        <v>75</v>
      </c>
      <c r="I484" s="170" t="s">
        <v>75</v>
      </c>
      <c r="J484" s="167" t="s">
        <v>75</v>
      </c>
      <c r="K484" s="168" t="s">
        <v>75</v>
      </c>
      <c r="L484" s="167" t="s">
        <v>75</v>
      </c>
      <c r="M484" s="168" t="s">
        <v>75</v>
      </c>
      <c r="N484" s="160">
        <f t="shared" si="139"/>
        <v>0</v>
      </c>
      <c r="O484" s="161">
        <f t="shared" si="140"/>
        <v>0</v>
      </c>
    </row>
    <row r="485" spans="1:15" ht="31.5" customHeight="1">
      <c r="A485" s="166">
        <v>15</v>
      </c>
      <c r="B485" s="246" t="s">
        <v>75</v>
      </c>
      <c r="C485" s="247"/>
      <c r="D485" s="167" t="s">
        <v>75</v>
      </c>
      <c r="E485" s="168" t="s">
        <v>75</v>
      </c>
      <c r="F485" s="167" t="s">
        <v>75</v>
      </c>
      <c r="G485" s="168" t="s">
        <v>75</v>
      </c>
      <c r="H485" s="169" t="s">
        <v>75</v>
      </c>
      <c r="I485" s="170" t="s">
        <v>75</v>
      </c>
      <c r="J485" s="167" t="s">
        <v>75</v>
      </c>
      <c r="K485" s="168" t="s">
        <v>75</v>
      </c>
      <c r="L485" s="167" t="s">
        <v>75</v>
      </c>
      <c r="M485" s="168" t="s">
        <v>75</v>
      </c>
      <c r="N485" s="160">
        <f t="shared" si="139"/>
        <v>0</v>
      </c>
      <c r="O485" s="161">
        <f t="shared" si="140"/>
        <v>0</v>
      </c>
    </row>
    <row r="486" spans="1:15" ht="31.5" customHeight="1">
      <c r="A486" s="166">
        <v>16</v>
      </c>
      <c r="B486" s="246" t="s">
        <v>75</v>
      </c>
      <c r="C486" s="247"/>
      <c r="D486" s="167" t="s">
        <v>75</v>
      </c>
      <c r="E486" s="168" t="s">
        <v>75</v>
      </c>
      <c r="F486" s="167" t="s">
        <v>75</v>
      </c>
      <c r="G486" s="168" t="s">
        <v>75</v>
      </c>
      <c r="H486" s="169" t="s">
        <v>75</v>
      </c>
      <c r="I486" s="170" t="s">
        <v>75</v>
      </c>
      <c r="J486" s="167" t="s">
        <v>75</v>
      </c>
      <c r="K486" s="168" t="s">
        <v>75</v>
      </c>
      <c r="L486" s="167" t="s">
        <v>75</v>
      </c>
      <c r="M486" s="168" t="s">
        <v>75</v>
      </c>
      <c r="N486" s="160">
        <f t="shared" si="139"/>
        <v>0</v>
      </c>
      <c r="O486" s="161">
        <f t="shared" si="140"/>
        <v>0</v>
      </c>
    </row>
    <row r="487" spans="1:15" ht="31.5" customHeight="1">
      <c r="A487" s="166">
        <v>17</v>
      </c>
      <c r="B487" s="246" t="s">
        <v>75</v>
      </c>
      <c r="C487" s="247"/>
      <c r="D487" s="167" t="s">
        <v>75</v>
      </c>
      <c r="E487" s="168" t="s">
        <v>75</v>
      </c>
      <c r="F487" s="167" t="s">
        <v>75</v>
      </c>
      <c r="G487" s="168" t="s">
        <v>75</v>
      </c>
      <c r="H487" s="169" t="s">
        <v>75</v>
      </c>
      <c r="I487" s="170" t="s">
        <v>75</v>
      </c>
      <c r="J487" s="167" t="s">
        <v>75</v>
      </c>
      <c r="K487" s="168" t="s">
        <v>75</v>
      </c>
      <c r="L487" s="167" t="s">
        <v>75</v>
      </c>
      <c r="M487" s="168" t="s">
        <v>75</v>
      </c>
      <c r="N487" s="160">
        <f t="shared" si="139"/>
        <v>0</v>
      </c>
      <c r="O487" s="161">
        <f t="shared" si="140"/>
        <v>0</v>
      </c>
    </row>
    <row r="488" spans="1:15" ht="31.5" customHeight="1">
      <c r="A488" s="166">
        <v>18</v>
      </c>
      <c r="B488" s="246" t="s">
        <v>75</v>
      </c>
      <c r="C488" s="247"/>
      <c r="D488" s="167" t="s">
        <v>75</v>
      </c>
      <c r="E488" s="168" t="s">
        <v>75</v>
      </c>
      <c r="F488" s="167" t="s">
        <v>75</v>
      </c>
      <c r="G488" s="168" t="s">
        <v>75</v>
      </c>
      <c r="H488" s="169" t="s">
        <v>75</v>
      </c>
      <c r="I488" s="170" t="s">
        <v>75</v>
      </c>
      <c r="J488" s="167" t="s">
        <v>75</v>
      </c>
      <c r="K488" s="168" t="s">
        <v>75</v>
      </c>
      <c r="L488" s="167" t="s">
        <v>75</v>
      </c>
      <c r="M488" s="168" t="s">
        <v>75</v>
      </c>
      <c r="N488" s="160">
        <f t="shared" si="139"/>
        <v>0</v>
      </c>
      <c r="O488" s="161">
        <f t="shared" si="140"/>
        <v>0</v>
      </c>
    </row>
    <row r="489" spans="1:15" ht="31.5" customHeight="1">
      <c r="A489" s="166">
        <v>19</v>
      </c>
      <c r="B489" s="246" t="s">
        <v>75</v>
      </c>
      <c r="C489" s="247"/>
      <c r="D489" s="167" t="s">
        <v>75</v>
      </c>
      <c r="E489" s="168" t="s">
        <v>75</v>
      </c>
      <c r="F489" s="167" t="s">
        <v>75</v>
      </c>
      <c r="G489" s="168" t="s">
        <v>75</v>
      </c>
      <c r="H489" s="169" t="s">
        <v>75</v>
      </c>
      <c r="I489" s="170" t="s">
        <v>75</v>
      </c>
      <c r="J489" s="167" t="s">
        <v>75</v>
      </c>
      <c r="K489" s="168" t="s">
        <v>75</v>
      </c>
      <c r="L489" s="167" t="s">
        <v>75</v>
      </c>
      <c r="M489" s="168" t="s">
        <v>75</v>
      </c>
      <c r="N489" s="160">
        <f t="shared" si="139"/>
        <v>0</v>
      </c>
      <c r="O489" s="161">
        <f t="shared" si="140"/>
        <v>0</v>
      </c>
    </row>
    <row r="490" spans="1:15" ht="31.5" customHeight="1">
      <c r="A490" s="166">
        <v>20</v>
      </c>
      <c r="B490" s="246" t="s">
        <v>75</v>
      </c>
      <c r="C490" s="247"/>
      <c r="D490" s="167" t="s">
        <v>75</v>
      </c>
      <c r="E490" s="168" t="s">
        <v>75</v>
      </c>
      <c r="F490" s="167" t="s">
        <v>75</v>
      </c>
      <c r="G490" s="168" t="s">
        <v>75</v>
      </c>
      <c r="H490" s="169" t="s">
        <v>75</v>
      </c>
      <c r="I490" s="170" t="s">
        <v>75</v>
      </c>
      <c r="J490" s="167" t="s">
        <v>75</v>
      </c>
      <c r="K490" s="168" t="s">
        <v>75</v>
      </c>
      <c r="L490" s="167" t="s">
        <v>75</v>
      </c>
      <c r="M490" s="168" t="s">
        <v>75</v>
      </c>
      <c r="N490" s="160">
        <f t="shared" si="139"/>
        <v>0</v>
      </c>
      <c r="O490" s="161">
        <f t="shared" si="140"/>
        <v>0</v>
      </c>
    </row>
    <row r="491" spans="1:15" ht="31.5" customHeight="1">
      <c r="A491" s="166">
        <v>21</v>
      </c>
      <c r="B491" s="246" t="s">
        <v>75</v>
      </c>
      <c r="C491" s="247"/>
      <c r="D491" s="167" t="s">
        <v>75</v>
      </c>
      <c r="E491" s="168" t="s">
        <v>75</v>
      </c>
      <c r="F491" s="167" t="s">
        <v>75</v>
      </c>
      <c r="G491" s="168" t="s">
        <v>75</v>
      </c>
      <c r="H491" s="169" t="s">
        <v>75</v>
      </c>
      <c r="I491" s="170" t="s">
        <v>75</v>
      </c>
      <c r="J491" s="167" t="s">
        <v>75</v>
      </c>
      <c r="K491" s="168" t="s">
        <v>75</v>
      </c>
      <c r="L491" s="167" t="s">
        <v>75</v>
      </c>
      <c r="M491" s="168" t="s">
        <v>75</v>
      </c>
      <c r="N491" s="160">
        <f t="shared" si="139"/>
        <v>0</v>
      </c>
      <c r="O491" s="161">
        <f t="shared" si="140"/>
        <v>0</v>
      </c>
    </row>
    <row r="492" spans="1:15" ht="31.5" customHeight="1">
      <c r="A492" s="166">
        <v>22</v>
      </c>
      <c r="B492" s="246" t="s">
        <v>75</v>
      </c>
      <c r="C492" s="247"/>
      <c r="D492" s="167" t="s">
        <v>75</v>
      </c>
      <c r="E492" s="168" t="s">
        <v>75</v>
      </c>
      <c r="F492" s="167" t="s">
        <v>75</v>
      </c>
      <c r="G492" s="168" t="s">
        <v>75</v>
      </c>
      <c r="H492" s="169" t="s">
        <v>75</v>
      </c>
      <c r="I492" s="170" t="s">
        <v>75</v>
      </c>
      <c r="J492" s="167" t="s">
        <v>75</v>
      </c>
      <c r="K492" s="168" t="s">
        <v>75</v>
      </c>
      <c r="L492" s="167" t="s">
        <v>75</v>
      </c>
      <c r="M492" s="168" t="s">
        <v>75</v>
      </c>
      <c r="N492" s="160">
        <f t="shared" si="139"/>
        <v>0</v>
      </c>
      <c r="O492" s="161">
        <f t="shared" si="140"/>
        <v>0</v>
      </c>
    </row>
    <row r="493" spans="1:15" ht="31.5" customHeight="1">
      <c r="A493" s="166">
        <v>23</v>
      </c>
      <c r="B493" s="246" t="s">
        <v>75</v>
      </c>
      <c r="C493" s="247"/>
      <c r="D493" s="167" t="s">
        <v>75</v>
      </c>
      <c r="E493" s="168" t="s">
        <v>75</v>
      </c>
      <c r="F493" s="167" t="s">
        <v>75</v>
      </c>
      <c r="G493" s="168" t="s">
        <v>75</v>
      </c>
      <c r="H493" s="169" t="s">
        <v>75</v>
      </c>
      <c r="I493" s="170" t="s">
        <v>75</v>
      </c>
      <c r="J493" s="167" t="s">
        <v>75</v>
      </c>
      <c r="K493" s="168" t="s">
        <v>75</v>
      </c>
      <c r="L493" s="167" t="s">
        <v>75</v>
      </c>
      <c r="M493" s="168" t="s">
        <v>75</v>
      </c>
      <c r="N493" s="160">
        <f t="shared" si="139"/>
        <v>0</v>
      </c>
      <c r="O493" s="161">
        <f t="shared" si="140"/>
        <v>0</v>
      </c>
    </row>
    <row r="494" spans="1:15" ht="31.5" customHeight="1">
      <c r="A494" s="166">
        <v>24</v>
      </c>
      <c r="B494" s="246" t="s">
        <v>75</v>
      </c>
      <c r="C494" s="247"/>
      <c r="D494" s="167" t="s">
        <v>75</v>
      </c>
      <c r="E494" s="168" t="s">
        <v>75</v>
      </c>
      <c r="F494" s="167" t="s">
        <v>75</v>
      </c>
      <c r="G494" s="168" t="s">
        <v>75</v>
      </c>
      <c r="H494" s="169" t="s">
        <v>75</v>
      </c>
      <c r="I494" s="170" t="s">
        <v>75</v>
      </c>
      <c r="J494" s="167" t="s">
        <v>75</v>
      </c>
      <c r="K494" s="168" t="s">
        <v>75</v>
      </c>
      <c r="L494" s="167" t="s">
        <v>75</v>
      </c>
      <c r="M494" s="168" t="s">
        <v>75</v>
      </c>
      <c r="N494" s="160">
        <f t="shared" si="139"/>
        <v>0</v>
      </c>
      <c r="O494" s="161">
        <f t="shared" si="140"/>
        <v>0</v>
      </c>
    </row>
    <row r="495" spans="1:15" ht="31.5" customHeight="1">
      <c r="A495" s="166">
        <v>25</v>
      </c>
      <c r="B495" s="246" t="s">
        <v>75</v>
      </c>
      <c r="C495" s="247"/>
      <c r="D495" s="167" t="s">
        <v>75</v>
      </c>
      <c r="E495" s="168" t="s">
        <v>75</v>
      </c>
      <c r="F495" s="167" t="s">
        <v>75</v>
      </c>
      <c r="G495" s="168" t="s">
        <v>75</v>
      </c>
      <c r="H495" s="169" t="s">
        <v>75</v>
      </c>
      <c r="I495" s="170" t="s">
        <v>75</v>
      </c>
      <c r="J495" s="167" t="s">
        <v>75</v>
      </c>
      <c r="K495" s="168" t="s">
        <v>75</v>
      </c>
      <c r="L495" s="167" t="s">
        <v>75</v>
      </c>
      <c r="M495" s="168" t="s">
        <v>75</v>
      </c>
      <c r="N495" s="160">
        <f t="shared" si="139"/>
        <v>0</v>
      </c>
      <c r="O495" s="161">
        <f t="shared" si="140"/>
        <v>0</v>
      </c>
    </row>
    <row r="496" spans="1:15" ht="31.5" customHeight="1">
      <c r="A496" s="166">
        <v>26</v>
      </c>
      <c r="B496" s="246" t="s">
        <v>75</v>
      </c>
      <c r="C496" s="247"/>
      <c r="D496" s="167" t="s">
        <v>75</v>
      </c>
      <c r="E496" s="168" t="s">
        <v>75</v>
      </c>
      <c r="F496" s="167" t="s">
        <v>75</v>
      </c>
      <c r="G496" s="168" t="s">
        <v>75</v>
      </c>
      <c r="H496" s="169" t="s">
        <v>75</v>
      </c>
      <c r="I496" s="170" t="s">
        <v>75</v>
      </c>
      <c r="J496" s="167" t="s">
        <v>75</v>
      </c>
      <c r="K496" s="168" t="s">
        <v>75</v>
      </c>
      <c r="L496" s="167" t="s">
        <v>75</v>
      </c>
      <c r="M496" s="168" t="s">
        <v>75</v>
      </c>
      <c r="N496" s="160">
        <f t="shared" si="139"/>
        <v>0</v>
      </c>
      <c r="O496" s="161">
        <f t="shared" si="140"/>
        <v>0</v>
      </c>
    </row>
    <row r="497" spans="1:15" ht="31.5" customHeight="1">
      <c r="A497" s="166">
        <v>27</v>
      </c>
      <c r="B497" s="246" t="s">
        <v>75</v>
      </c>
      <c r="C497" s="247"/>
      <c r="D497" s="167" t="s">
        <v>75</v>
      </c>
      <c r="E497" s="168" t="s">
        <v>75</v>
      </c>
      <c r="F497" s="167" t="s">
        <v>75</v>
      </c>
      <c r="G497" s="168" t="s">
        <v>75</v>
      </c>
      <c r="H497" s="169" t="s">
        <v>75</v>
      </c>
      <c r="I497" s="170" t="s">
        <v>75</v>
      </c>
      <c r="J497" s="167" t="s">
        <v>75</v>
      </c>
      <c r="K497" s="168" t="s">
        <v>75</v>
      </c>
      <c r="L497" s="167" t="s">
        <v>75</v>
      </c>
      <c r="M497" s="168" t="s">
        <v>75</v>
      </c>
      <c r="N497" s="160">
        <f t="shared" si="139"/>
        <v>0</v>
      </c>
      <c r="O497" s="161">
        <f t="shared" si="140"/>
        <v>0</v>
      </c>
    </row>
    <row r="498" spans="1:15" ht="31.5" customHeight="1">
      <c r="A498" s="166">
        <v>28</v>
      </c>
      <c r="B498" s="246" t="s">
        <v>75</v>
      </c>
      <c r="C498" s="247"/>
      <c r="D498" s="167" t="s">
        <v>75</v>
      </c>
      <c r="E498" s="168" t="s">
        <v>75</v>
      </c>
      <c r="F498" s="167" t="s">
        <v>75</v>
      </c>
      <c r="G498" s="168" t="s">
        <v>75</v>
      </c>
      <c r="H498" s="169" t="s">
        <v>75</v>
      </c>
      <c r="I498" s="170" t="s">
        <v>75</v>
      </c>
      <c r="J498" s="167" t="s">
        <v>75</v>
      </c>
      <c r="K498" s="168" t="s">
        <v>75</v>
      </c>
      <c r="L498" s="167" t="s">
        <v>75</v>
      </c>
      <c r="M498" s="168" t="s">
        <v>75</v>
      </c>
      <c r="N498" s="160">
        <f t="shared" si="139"/>
        <v>0</v>
      </c>
      <c r="O498" s="161">
        <f t="shared" si="140"/>
        <v>0</v>
      </c>
    </row>
    <row r="499" spans="1:15" ht="31.5" customHeight="1">
      <c r="A499" s="166">
        <v>29</v>
      </c>
      <c r="B499" s="246" t="s">
        <v>75</v>
      </c>
      <c r="C499" s="247"/>
      <c r="D499" s="167" t="s">
        <v>75</v>
      </c>
      <c r="E499" s="168" t="s">
        <v>75</v>
      </c>
      <c r="F499" s="167" t="s">
        <v>75</v>
      </c>
      <c r="G499" s="168" t="s">
        <v>75</v>
      </c>
      <c r="H499" s="169" t="s">
        <v>75</v>
      </c>
      <c r="I499" s="170" t="s">
        <v>75</v>
      </c>
      <c r="J499" s="167" t="s">
        <v>75</v>
      </c>
      <c r="K499" s="168" t="s">
        <v>75</v>
      </c>
      <c r="L499" s="167" t="s">
        <v>75</v>
      </c>
      <c r="M499" s="168" t="s">
        <v>75</v>
      </c>
      <c r="N499" s="160">
        <f t="shared" si="139"/>
        <v>0</v>
      </c>
      <c r="O499" s="161">
        <f t="shared" si="140"/>
        <v>0</v>
      </c>
    </row>
    <row r="500" spans="1:15" ht="31.5" customHeight="1">
      <c r="A500" s="166">
        <v>30</v>
      </c>
      <c r="B500" s="246" t="s">
        <v>75</v>
      </c>
      <c r="C500" s="247"/>
      <c r="D500" s="167" t="s">
        <v>75</v>
      </c>
      <c r="E500" s="168" t="s">
        <v>75</v>
      </c>
      <c r="F500" s="167" t="s">
        <v>75</v>
      </c>
      <c r="G500" s="168" t="s">
        <v>75</v>
      </c>
      <c r="H500" s="169" t="s">
        <v>75</v>
      </c>
      <c r="I500" s="170" t="s">
        <v>75</v>
      </c>
      <c r="J500" s="167" t="s">
        <v>75</v>
      </c>
      <c r="K500" s="168" t="s">
        <v>75</v>
      </c>
      <c r="L500" s="167" t="s">
        <v>75</v>
      </c>
      <c r="M500" s="168" t="s">
        <v>75</v>
      </c>
      <c r="N500" s="160">
        <f t="shared" si="139"/>
        <v>0</v>
      </c>
      <c r="O500" s="161">
        <f t="shared" si="140"/>
        <v>0</v>
      </c>
    </row>
    <row r="501" spans="1:15" ht="31.5" customHeight="1">
      <c r="A501" s="166">
        <v>31</v>
      </c>
      <c r="B501" s="246" t="s">
        <v>75</v>
      </c>
      <c r="C501" s="247"/>
      <c r="D501" s="167" t="s">
        <v>75</v>
      </c>
      <c r="E501" s="168" t="s">
        <v>75</v>
      </c>
      <c r="F501" s="167" t="s">
        <v>75</v>
      </c>
      <c r="G501" s="168" t="s">
        <v>75</v>
      </c>
      <c r="H501" s="169" t="s">
        <v>75</v>
      </c>
      <c r="I501" s="170" t="s">
        <v>75</v>
      </c>
      <c r="J501" s="167" t="s">
        <v>75</v>
      </c>
      <c r="K501" s="168" t="s">
        <v>75</v>
      </c>
      <c r="L501" s="167" t="s">
        <v>75</v>
      </c>
      <c r="M501" s="168" t="s">
        <v>75</v>
      </c>
      <c r="N501" s="160">
        <f t="shared" si="139"/>
        <v>0</v>
      </c>
      <c r="O501" s="161">
        <f t="shared" si="140"/>
        <v>0</v>
      </c>
    </row>
    <row r="502" spans="1:15" ht="31.5" customHeight="1">
      <c r="A502" s="166">
        <v>32</v>
      </c>
      <c r="B502" s="246" t="s">
        <v>75</v>
      </c>
      <c r="C502" s="247"/>
      <c r="D502" s="167" t="s">
        <v>75</v>
      </c>
      <c r="E502" s="168" t="s">
        <v>75</v>
      </c>
      <c r="F502" s="167" t="s">
        <v>75</v>
      </c>
      <c r="G502" s="168" t="s">
        <v>75</v>
      </c>
      <c r="H502" s="169" t="s">
        <v>75</v>
      </c>
      <c r="I502" s="170" t="s">
        <v>75</v>
      </c>
      <c r="J502" s="167" t="s">
        <v>75</v>
      </c>
      <c r="K502" s="168" t="s">
        <v>75</v>
      </c>
      <c r="L502" s="167" t="s">
        <v>75</v>
      </c>
      <c r="M502" s="168" t="s">
        <v>75</v>
      </c>
      <c r="N502" s="160">
        <f t="shared" si="139"/>
        <v>0</v>
      </c>
      <c r="O502" s="161">
        <f t="shared" si="140"/>
        <v>0</v>
      </c>
    </row>
    <row r="503" spans="1:15" ht="31.5" customHeight="1">
      <c r="A503" s="166">
        <v>33</v>
      </c>
      <c r="B503" s="246" t="s">
        <v>75</v>
      </c>
      <c r="C503" s="247"/>
      <c r="D503" s="167" t="s">
        <v>75</v>
      </c>
      <c r="E503" s="168" t="s">
        <v>75</v>
      </c>
      <c r="F503" s="167" t="s">
        <v>75</v>
      </c>
      <c r="G503" s="168" t="s">
        <v>75</v>
      </c>
      <c r="H503" s="169" t="s">
        <v>75</v>
      </c>
      <c r="I503" s="170" t="s">
        <v>75</v>
      </c>
      <c r="J503" s="167" t="s">
        <v>75</v>
      </c>
      <c r="K503" s="168" t="s">
        <v>75</v>
      </c>
      <c r="L503" s="167" t="s">
        <v>75</v>
      </c>
      <c r="M503" s="168" t="s">
        <v>75</v>
      </c>
      <c r="N503" s="160">
        <f t="shared" si="139"/>
        <v>0</v>
      </c>
      <c r="O503" s="161">
        <f t="shared" si="140"/>
        <v>0</v>
      </c>
    </row>
    <row r="504" spans="1:15" ht="31.5" customHeight="1">
      <c r="A504" s="166">
        <v>34</v>
      </c>
      <c r="B504" s="246" t="s">
        <v>75</v>
      </c>
      <c r="C504" s="247"/>
      <c r="D504" s="167" t="s">
        <v>75</v>
      </c>
      <c r="E504" s="168" t="s">
        <v>75</v>
      </c>
      <c r="F504" s="167" t="s">
        <v>75</v>
      </c>
      <c r="G504" s="168" t="s">
        <v>75</v>
      </c>
      <c r="H504" s="169" t="s">
        <v>75</v>
      </c>
      <c r="I504" s="170" t="s">
        <v>75</v>
      </c>
      <c r="J504" s="167" t="s">
        <v>75</v>
      </c>
      <c r="K504" s="168" t="s">
        <v>75</v>
      </c>
      <c r="L504" s="167" t="s">
        <v>75</v>
      </c>
      <c r="M504" s="168" t="s">
        <v>75</v>
      </c>
      <c r="N504" s="160">
        <f t="shared" si="139"/>
        <v>0</v>
      </c>
      <c r="O504" s="161">
        <f t="shared" si="140"/>
        <v>0</v>
      </c>
    </row>
    <row r="505" spans="1:15" ht="31.5" customHeight="1">
      <c r="A505" s="166">
        <v>35</v>
      </c>
      <c r="B505" s="246" t="s">
        <v>75</v>
      </c>
      <c r="C505" s="247"/>
      <c r="D505" s="167" t="s">
        <v>75</v>
      </c>
      <c r="E505" s="168" t="s">
        <v>75</v>
      </c>
      <c r="F505" s="167" t="s">
        <v>75</v>
      </c>
      <c r="G505" s="168" t="s">
        <v>75</v>
      </c>
      <c r="H505" s="169" t="s">
        <v>75</v>
      </c>
      <c r="I505" s="170" t="s">
        <v>75</v>
      </c>
      <c r="J505" s="167" t="s">
        <v>75</v>
      </c>
      <c r="K505" s="168" t="s">
        <v>75</v>
      </c>
      <c r="L505" s="167" t="s">
        <v>75</v>
      </c>
      <c r="M505" s="168" t="s">
        <v>75</v>
      </c>
      <c r="N505" s="160">
        <f t="shared" si="139"/>
        <v>0</v>
      </c>
      <c r="O505" s="161">
        <f t="shared" si="140"/>
        <v>0</v>
      </c>
    </row>
    <row r="506" spans="1:15" ht="31.5" customHeight="1">
      <c r="A506" s="166">
        <v>36</v>
      </c>
      <c r="B506" s="246" t="s">
        <v>75</v>
      </c>
      <c r="C506" s="247"/>
      <c r="D506" s="167" t="s">
        <v>75</v>
      </c>
      <c r="E506" s="168" t="s">
        <v>75</v>
      </c>
      <c r="F506" s="167" t="s">
        <v>75</v>
      </c>
      <c r="G506" s="168" t="s">
        <v>75</v>
      </c>
      <c r="H506" s="169" t="s">
        <v>75</v>
      </c>
      <c r="I506" s="170" t="s">
        <v>75</v>
      </c>
      <c r="J506" s="167" t="s">
        <v>75</v>
      </c>
      <c r="K506" s="168" t="s">
        <v>75</v>
      </c>
      <c r="L506" s="167" t="s">
        <v>75</v>
      </c>
      <c r="M506" s="168" t="s">
        <v>75</v>
      </c>
      <c r="N506" s="160">
        <f t="shared" si="139"/>
        <v>0</v>
      </c>
      <c r="O506" s="161">
        <f t="shared" si="140"/>
        <v>0</v>
      </c>
    </row>
    <row r="507" spans="1:15" ht="31.5" customHeight="1">
      <c r="A507" s="166">
        <v>37</v>
      </c>
      <c r="B507" s="246" t="s">
        <v>75</v>
      </c>
      <c r="C507" s="247"/>
      <c r="D507" s="167" t="s">
        <v>75</v>
      </c>
      <c r="E507" s="168" t="s">
        <v>75</v>
      </c>
      <c r="F507" s="167" t="s">
        <v>75</v>
      </c>
      <c r="G507" s="168" t="s">
        <v>75</v>
      </c>
      <c r="H507" s="169" t="s">
        <v>75</v>
      </c>
      <c r="I507" s="170" t="s">
        <v>75</v>
      </c>
      <c r="J507" s="167" t="s">
        <v>75</v>
      </c>
      <c r="K507" s="168" t="s">
        <v>75</v>
      </c>
      <c r="L507" s="167" t="s">
        <v>75</v>
      </c>
      <c r="M507" s="168" t="s">
        <v>75</v>
      </c>
      <c r="N507" s="160">
        <f t="shared" si="139"/>
        <v>0</v>
      </c>
      <c r="O507" s="161">
        <f t="shared" si="140"/>
        <v>0</v>
      </c>
    </row>
    <row r="508" spans="1:15" ht="31.5" customHeight="1">
      <c r="A508" s="166">
        <v>38</v>
      </c>
      <c r="B508" s="246" t="s">
        <v>75</v>
      </c>
      <c r="C508" s="247"/>
      <c r="D508" s="167" t="s">
        <v>75</v>
      </c>
      <c r="E508" s="168" t="s">
        <v>75</v>
      </c>
      <c r="F508" s="167" t="s">
        <v>75</v>
      </c>
      <c r="G508" s="168" t="s">
        <v>75</v>
      </c>
      <c r="H508" s="169" t="s">
        <v>75</v>
      </c>
      <c r="I508" s="170" t="s">
        <v>75</v>
      </c>
      <c r="J508" s="167" t="s">
        <v>75</v>
      </c>
      <c r="K508" s="168" t="s">
        <v>75</v>
      </c>
      <c r="L508" s="167" t="s">
        <v>75</v>
      </c>
      <c r="M508" s="168" t="s">
        <v>75</v>
      </c>
      <c r="N508" s="160">
        <f t="shared" si="139"/>
        <v>0</v>
      </c>
      <c r="O508" s="161">
        <f t="shared" si="140"/>
        <v>0</v>
      </c>
    </row>
    <row r="509" spans="1:15" ht="31.5" customHeight="1">
      <c r="A509" s="166">
        <v>39</v>
      </c>
      <c r="B509" s="246" t="s">
        <v>75</v>
      </c>
      <c r="C509" s="247"/>
      <c r="D509" s="167" t="s">
        <v>75</v>
      </c>
      <c r="E509" s="168" t="s">
        <v>75</v>
      </c>
      <c r="F509" s="167" t="s">
        <v>75</v>
      </c>
      <c r="G509" s="168" t="s">
        <v>75</v>
      </c>
      <c r="H509" s="169" t="s">
        <v>75</v>
      </c>
      <c r="I509" s="170" t="s">
        <v>75</v>
      </c>
      <c r="J509" s="167" t="s">
        <v>75</v>
      </c>
      <c r="K509" s="168" t="s">
        <v>75</v>
      </c>
      <c r="L509" s="167" t="s">
        <v>75</v>
      </c>
      <c r="M509" s="168" t="s">
        <v>75</v>
      </c>
      <c r="N509" s="160">
        <f t="shared" si="139"/>
        <v>0</v>
      </c>
      <c r="O509" s="161">
        <f t="shared" si="140"/>
        <v>0</v>
      </c>
    </row>
    <row r="510" spans="1:15" ht="31.5" customHeight="1" thickBot="1">
      <c r="A510" s="171">
        <v>40</v>
      </c>
      <c r="B510" s="255" t="s">
        <v>75</v>
      </c>
      <c r="C510" s="256"/>
      <c r="D510" s="172" t="s">
        <v>75</v>
      </c>
      <c r="E510" s="173" t="s">
        <v>75</v>
      </c>
      <c r="F510" s="172" t="s">
        <v>75</v>
      </c>
      <c r="G510" s="173" t="s">
        <v>75</v>
      </c>
      <c r="H510" s="174" t="s">
        <v>75</v>
      </c>
      <c r="I510" s="175" t="s">
        <v>75</v>
      </c>
      <c r="J510" s="172" t="s">
        <v>75</v>
      </c>
      <c r="K510" s="173" t="s">
        <v>75</v>
      </c>
      <c r="L510" s="172" t="s">
        <v>75</v>
      </c>
      <c r="M510" s="173" t="s">
        <v>75</v>
      </c>
      <c r="N510" s="162">
        <f t="shared" si="139"/>
        <v>0</v>
      </c>
      <c r="O510" s="161">
        <f t="shared" si="140"/>
        <v>0</v>
      </c>
    </row>
    <row r="511" spans="1:15" ht="36" customHeight="1" thickBot="1" thickTop="1">
      <c r="A511" s="222" t="s">
        <v>414</v>
      </c>
      <c r="B511" s="223"/>
      <c r="C511" s="163">
        <v>0</v>
      </c>
      <c r="D511" s="164">
        <f>SUM(D471:D510)</f>
        <v>0</v>
      </c>
      <c r="E511" s="165">
        <f aca="true" t="shared" si="141" ref="E511:O511">SUM(E471:E510)</f>
        <v>0</v>
      </c>
      <c r="F511" s="164">
        <f t="shared" si="141"/>
        <v>0</v>
      </c>
      <c r="G511" s="165">
        <f t="shared" si="141"/>
        <v>0</v>
      </c>
      <c r="H511" s="164">
        <f t="shared" si="141"/>
        <v>0</v>
      </c>
      <c r="I511" s="165">
        <f t="shared" si="141"/>
        <v>0</v>
      </c>
      <c r="J511" s="164">
        <f t="shared" si="141"/>
        <v>0</v>
      </c>
      <c r="K511" s="165">
        <f t="shared" si="141"/>
        <v>0</v>
      </c>
      <c r="L511" s="164">
        <f t="shared" si="141"/>
        <v>0</v>
      </c>
      <c r="M511" s="165">
        <f t="shared" si="141"/>
        <v>0</v>
      </c>
      <c r="N511" s="164">
        <f t="shared" si="141"/>
        <v>0</v>
      </c>
      <c r="O511" s="165">
        <f t="shared" si="141"/>
        <v>0</v>
      </c>
    </row>
    <row r="512" spans="3:14" ht="15.75" thickTop="1">
      <c r="C512" s="20"/>
      <c r="D512" s="72"/>
      <c r="E512" s="72"/>
      <c r="F512" s="72"/>
      <c r="G512" s="72"/>
      <c r="H512" s="72"/>
      <c r="I512" s="72"/>
      <c r="J512" s="72"/>
      <c r="K512" s="72"/>
      <c r="L512" s="72"/>
      <c r="M512" s="72"/>
      <c r="N512" s="72"/>
    </row>
    <row r="513" spans="1:14" ht="15">
      <c r="A513" s="19" t="s">
        <v>415</v>
      </c>
      <c r="B513" s="20" t="s">
        <v>419</v>
      </c>
      <c r="C513" s="20"/>
      <c r="D513" s="72"/>
      <c r="E513" s="72"/>
      <c r="F513" s="72"/>
      <c r="G513" s="72"/>
      <c r="H513" s="72"/>
      <c r="I513" s="72"/>
      <c r="J513" s="72"/>
      <c r="K513" s="72"/>
      <c r="L513" s="72"/>
      <c r="M513" s="72"/>
      <c r="N513" s="72"/>
    </row>
    <row r="514" spans="1:14" ht="15">
      <c r="A514" s="19" t="s">
        <v>416</v>
      </c>
      <c r="B514" s="20" t="s">
        <v>420</v>
      </c>
      <c r="C514" s="3"/>
      <c r="D514" s="3"/>
      <c r="E514" s="3"/>
      <c r="F514" s="3"/>
      <c r="G514" s="3"/>
      <c r="H514" s="3"/>
      <c r="I514" s="3"/>
      <c r="J514" s="3"/>
      <c r="K514" s="3"/>
      <c r="L514" s="3"/>
      <c r="M514" s="3"/>
      <c r="N514" s="3"/>
    </row>
    <row r="515" spans="1:14" ht="15">
      <c r="A515" s="3"/>
      <c r="B515" s="3"/>
      <c r="C515" s="3"/>
      <c r="D515" s="3"/>
      <c r="E515" s="3"/>
      <c r="F515" s="3"/>
      <c r="G515" s="3"/>
      <c r="H515" s="3"/>
      <c r="I515" s="3"/>
      <c r="J515" s="3"/>
      <c r="K515" s="3"/>
      <c r="L515" s="3"/>
      <c r="M515" s="3"/>
      <c r="N515" s="3"/>
    </row>
    <row r="516" spans="1:14" ht="15">
      <c r="A516" s="3"/>
      <c r="B516" s="1"/>
      <c r="C516" s="1"/>
      <c r="D516" s="1"/>
      <c r="E516" s="1"/>
      <c r="F516" s="1"/>
      <c r="G516" s="1"/>
      <c r="H516" s="1"/>
      <c r="I516" s="1"/>
      <c r="M516" s="224" t="s">
        <v>383</v>
      </c>
      <c r="N516" s="224"/>
    </row>
    <row r="517" spans="1:14" ht="15">
      <c r="A517" s="3"/>
      <c r="B517" s="1"/>
      <c r="C517" s="1"/>
      <c r="D517" s="1"/>
      <c r="E517" s="1"/>
      <c r="F517" s="1"/>
      <c r="G517" s="1"/>
      <c r="H517" s="1"/>
      <c r="I517" s="1"/>
      <c r="M517" s="72"/>
      <c r="N517" s="72"/>
    </row>
    <row r="518" spans="1:14" ht="15.75" thickBot="1">
      <c r="A518" s="3"/>
      <c r="B518" s="27" t="s">
        <v>384</v>
      </c>
      <c r="C518" s="22"/>
      <c r="D518" s="1"/>
      <c r="E518" s="1"/>
      <c r="F518" s="1"/>
      <c r="G518" s="1"/>
      <c r="H518" s="1"/>
      <c r="I518" s="1"/>
      <c r="M518" s="22"/>
      <c r="N518" s="22"/>
    </row>
  </sheetData>
  <sheetProtection sheet="1" formatCells="0" formatColumns="0" formatRows="0" insertColumns="0" insertRows="0" insertHyperlinks="0" deleteColumns="0" deleteRows="0"/>
  <mergeCells count="271">
    <mergeCell ref="L16:O16"/>
    <mergeCell ref="L17:O17"/>
    <mergeCell ref="D19:O19"/>
    <mergeCell ref="D15:F15"/>
    <mergeCell ref="D16:F16"/>
    <mergeCell ref="D17:F17"/>
    <mergeCell ref="A21:A23"/>
    <mergeCell ref="B27:C29"/>
    <mergeCell ref="L23:O23"/>
    <mergeCell ref="L26:O26"/>
    <mergeCell ref="B21:C23"/>
    <mergeCell ref="D22:F22"/>
    <mergeCell ref="D23:F23"/>
    <mergeCell ref="B25:C26"/>
    <mergeCell ref="L21:O21"/>
    <mergeCell ref="A11:C11"/>
    <mergeCell ref="D11:O11"/>
    <mergeCell ref="A25:A26"/>
    <mergeCell ref="B15:C17"/>
    <mergeCell ref="A19:A20"/>
    <mergeCell ref="B19:C20"/>
    <mergeCell ref="D20:F20"/>
    <mergeCell ref="L20:O20"/>
    <mergeCell ref="D21:F21"/>
    <mergeCell ref="L22:O22"/>
    <mergeCell ref="D25:O25"/>
    <mergeCell ref="D26:F26"/>
    <mergeCell ref="L29:O29"/>
    <mergeCell ref="B13:C14"/>
    <mergeCell ref="D27:F27"/>
    <mergeCell ref="D28:F28"/>
    <mergeCell ref="D29:F29"/>
    <mergeCell ref="L27:O27"/>
    <mergeCell ref="L28:O28"/>
    <mergeCell ref="L15:O15"/>
    <mergeCell ref="D6:K6"/>
    <mergeCell ref="A6:C6"/>
    <mergeCell ref="D13:O13"/>
    <mergeCell ref="L14:O14"/>
    <mergeCell ref="D14:F14"/>
    <mergeCell ref="A4:C4"/>
    <mergeCell ref="D4:K4"/>
    <mergeCell ref="A5:C5"/>
    <mergeCell ref="A10:C10"/>
    <mergeCell ref="A9:C9"/>
    <mergeCell ref="D9:O9"/>
    <mergeCell ref="D10:O10"/>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N460:O460"/>
    <mergeCell ref="N462:O462"/>
    <mergeCell ref="F459:G459"/>
    <mergeCell ref="F462:G462"/>
    <mergeCell ref="J462:K462"/>
    <mergeCell ref="J460:K460"/>
    <mergeCell ref="J459:K459"/>
    <mergeCell ref="H462:I462"/>
    <mergeCell ref="H450:I450"/>
    <mergeCell ref="H454:I454"/>
    <mergeCell ref="F456:G456"/>
    <mergeCell ref="H456:I456"/>
    <mergeCell ref="F453:G453"/>
    <mergeCell ref="H455:I455"/>
    <mergeCell ref="F454:G454"/>
    <mergeCell ref="F455:G455"/>
    <mergeCell ref="H453:I453"/>
    <mergeCell ref="F450:G450"/>
    <mergeCell ref="B444:C444"/>
    <mergeCell ref="F457:G457"/>
    <mergeCell ref="H457:I457"/>
    <mergeCell ref="B451:C451"/>
    <mergeCell ref="H451:I451"/>
    <mergeCell ref="H452:I452"/>
    <mergeCell ref="D452:E452"/>
    <mergeCell ref="B450:C450"/>
    <mergeCell ref="B452:C452"/>
    <mergeCell ref="B455:C455"/>
    <mergeCell ref="D444:E444"/>
    <mergeCell ref="F444:G444"/>
    <mergeCell ref="D449:E449"/>
    <mergeCell ref="D455:E455"/>
    <mergeCell ref="D454:E454"/>
    <mergeCell ref="D446:E446"/>
    <mergeCell ref="F448:G448"/>
    <mergeCell ref="F447:G447"/>
    <mergeCell ref="L445:M445"/>
    <mergeCell ref="N444:O444"/>
    <mergeCell ref="L444:M444"/>
    <mergeCell ref="N450:O450"/>
    <mergeCell ref="L450:M450"/>
    <mergeCell ref="L447:M447"/>
    <mergeCell ref="D456:E456"/>
    <mergeCell ref="B453:C453"/>
    <mergeCell ref="N451:O451"/>
    <mergeCell ref="N453:O453"/>
    <mergeCell ref="D462:E462"/>
    <mergeCell ref="F460:G460"/>
    <mergeCell ref="J456:K456"/>
    <mergeCell ref="J457:K457"/>
    <mergeCell ref="N456:O456"/>
    <mergeCell ref="N454:O454"/>
    <mergeCell ref="N464:O464"/>
    <mergeCell ref="L458:M458"/>
    <mergeCell ref="B462:C462"/>
    <mergeCell ref="H460:I460"/>
    <mergeCell ref="N463:O463"/>
    <mergeCell ref="B458:C458"/>
    <mergeCell ref="D458:E458"/>
    <mergeCell ref="L461:M461"/>
    <mergeCell ref="N461:O461"/>
    <mergeCell ref="D463:E463"/>
    <mergeCell ref="L464:M464"/>
    <mergeCell ref="J464:K464"/>
    <mergeCell ref="B471:C471"/>
    <mergeCell ref="F464:G464"/>
    <mergeCell ref="H464:I464"/>
    <mergeCell ref="A463:B463"/>
    <mergeCell ref="F463:G463"/>
    <mergeCell ref="N455:O455"/>
    <mergeCell ref="L455:M455"/>
    <mergeCell ref="N452:O452"/>
    <mergeCell ref="L454:M454"/>
    <mergeCell ref="J455:K455"/>
    <mergeCell ref="L460:M460"/>
    <mergeCell ref="L456:M456"/>
    <mergeCell ref="N457:O457"/>
    <mergeCell ref="N458:O458"/>
    <mergeCell ref="L457:M457"/>
    <mergeCell ref="L462:M462"/>
    <mergeCell ref="L463:M463"/>
    <mergeCell ref="H458:I458"/>
    <mergeCell ref="H463:I463"/>
    <mergeCell ref="J463:K463"/>
    <mergeCell ref="H459:I459"/>
    <mergeCell ref="B483:C483"/>
    <mergeCell ref="B484:C484"/>
    <mergeCell ref="B488:C488"/>
    <mergeCell ref="B489:C489"/>
    <mergeCell ref="B490:C490"/>
    <mergeCell ref="D464:E464"/>
    <mergeCell ref="B472:C472"/>
    <mergeCell ref="B473:C473"/>
    <mergeCell ref="B474:C474"/>
    <mergeCell ref="B504:C504"/>
    <mergeCell ref="B503:C503"/>
    <mergeCell ref="B479:C479"/>
    <mergeCell ref="B480:C480"/>
    <mergeCell ref="B475:C475"/>
    <mergeCell ref="B487:C487"/>
    <mergeCell ref="B485:C485"/>
    <mergeCell ref="B486:C486"/>
    <mergeCell ref="B477:C477"/>
    <mergeCell ref="B476:C476"/>
    <mergeCell ref="F451:G451"/>
    <mergeCell ref="F452:G452"/>
    <mergeCell ref="B509:C509"/>
    <mergeCell ref="B510:C510"/>
    <mergeCell ref="B508:C508"/>
    <mergeCell ref="B499:C499"/>
    <mergeCell ref="B505:C505"/>
    <mergeCell ref="B506:C506"/>
    <mergeCell ref="B507:C507"/>
    <mergeCell ref="B500:C500"/>
    <mergeCell ref="D447:E447"/>
    <mergeCell ref="D460:E460"/>
    <mergeCell ref="B446:C446"/>
    <mergeCell ref="B459:C459"/>
    <mergeCell ref="B454:C454"/>
    <mergeCell ref="B448:C448"/>
    <mergeCell ref="B460:C460"/>
    <mergeCell ref="B449:C449"/>
    <mergeCell ref="B456:C456"/>
    <mergeCell ref="B457:C457"/>
    <mergeCell ref="B502:C502"/>
    <mergeCell ref="B497:C497"/>
    <mergeCell ref="J454:K454"/>
    <mergeCell ref="B470:C470"/>
    <mergeCell ref="B461:C461"/>
    <mergeCell ref="D461:E461"/>
    <mergeCell ref="F461:G461"/>
    <mergeCell ref="H461:I461"/>
    <mergeCell ref="J461:K461"/>
    <mergeCell ref="B498:C498"/>
    <mergeCell ref="B501:C501"/>
    <mergeCell ref="B478:C478"/>
    <mergeCell ref="B491:C491"/>
    <mergeCell ref="B494:C494"/>
    <mergeCell ref="B495:C495"/>
    <mergeCell ref="B496:C496"/>
    <mergeCell ref="B493:C493"/>
    <mergeCell ref="B492:C492"/>
    <mergeCell ref="B481:C481"/>
    <mergeCell ref="B482:C482"/>
    <mergeCell ref="H444:I444"/>
    <mergeCell ref="L459:M459"/>
    <mergeCell ref="L453:M453"/>
    <mergeCell ref="H448:I448"/>
    <mergeCell ref="L449:M449"/>
    <mergeCell ref="J448:K448"/>
    <mergeCell ref="L451:M451"/>
    <mergeCell ref="L452:M452"/>
    <mergeCell ref="H449:I449"/>
    <mergeCell ref="J458:K458"/>
    <mergeCell ref="J451:K451"/>
    <mergeCell ref="J452:K452"/>
    <mergeCell ref="J446:K446"/>
    <mergeCell ref="L446:M446"/>
    <mergeCell ref="H443:I443"/>
    <mergeCell ref="N459:O459"/>
    <mergeCell ref="H445:I445"/>
    <mergeCell ref="H446:I446"/>
    <mergeCell ref="H447:I447"/>
    <mergeCell ref="J447:K447"/>
    <mergeCell ref="B445:C445"/>
    <mergeCell ref="D445:E445"/>
    <mergeCell ref="F445:G445"/>
    <mergeCell ref="J449:K449"/>
    <mergeCell ref="N449:O449"/>
    <mergeCell ref="J450:K450"/>
    <mergeCell ref="L448:M448"/>
    <mergeCell ref="J445:K445"/>
    <mergeCell ref="F446:G446"/>
    <mergeCell ref="B447:C447"/>
    <mergeCell ref="B443:C443"/>
    <mergeCell ref="D443:E443"/>
    <mergeCell ref="F443:G443"/>
    <mergeCell ref="D459:E459"/>
    <mergeCell ref="D453:E453"/>
    <mergeCell ref="D451:E451"/>
    <mergeCell ref="D450:E450"/>
    <mergeCell ref="F449:G449"/>
    <mergeCell ref="D448:E448"/>
    <mergeCell ref="D457:E457"/>
    <mergeCell ref="N468:O468"/>
    <mergeCell ref="J443:K443"/>
    <mergeCell ref="L443:M443"/>
    <mergeCell ref="N443:O443"/>
    <mergeCell ref="J444:K444"/>
    <mergeCell ref="N448:O448"/>
    <mergeCell ref="N445:O445"/>
    <mergeCell ref="N447:O447"/>
    <mergeCell ref="N446:O446"/>
    <mergeCell ref="J453:K453"/>
    <mergeCell ref="A511:B511"/>
    <mergeCell ref="M516:N516"/>
    <mergeCell ref="A466:O466"/>
    <mergeCell ref="A468:A469"/>
    <mergeCell ref="B468:C469"/>
    <mergeCell ref="D468:E468"/>
    <mergeCell ref="F468:G468"/>
    <mergeCell ref="H468:I468"/>
    <mergeCell ref="J468:K468"/>
    <mergeCell ref="L468:M468"/>
  </mergeCells>
  <conditionalFormatting sqref="D511:O511">
    <cfRule type="cellIs" priority="3" dxfId="28" operator="equal" stopIfTrue="1">
      <formula>0</formula>
    </cfRule>
    <cfRule type="expression" priority="4" dxfId="2" stopIfTrue="1">
      <formula>OR((#REF!+#REF!-D511)&lt;0,(#REF!+#REF!-D511)&gt;0)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3:E463">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4:O464">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3:O463 N377:O377 N471:O510 N309:O310 N312:O313 N366:O366 N413:O413 N338:O338 N415:O415 N320:O328 N420:O428 N430:O437 N340:O341 N368:O368 N391:O391 N395:O403 N331:O332 N349:O352 N383:O383 N354:O362 N316:O318 N173:O180 N385:O385 N334:O336 N343:O343 N417:O417 N439:O439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45:O462">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B446:B462"/>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N462:O462 N445:O460"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7"/>
  <sheetViews>
    <sheetView zoomScale="90" zoomScaleNormal="90" zoomScaleSheetLayoutView="90" zoomScalePageLayoutView="0" workbookViewId="0" topLeftCell="D3">
      <selection activeCell="M436" sqref="M436"/>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36" t="s">
        <v>433</v>
      </c>
      <c r="B1" s="336"/>
      <c r="C1" s="336"/>
      <c r="D1" s="336"/>
      <c r="E1" s="336"/>
      <c r="F1" s="336"/>
      <c r="G1" s="336"/>
      <c r="H1" s="336"/>
      <c r="I1" s="336"/>
      <c r="J1" s="336"/>
      <c r="K1" s="336"/>
      <c r="L1" s="336"/>
      <c r="M1" s="336"/>
      <c r="N1" s="336"/>
      <c r="O1" s="336"/>
    </row>
    <row r="2" spans="1:15" ht="21" customHeight="1">
      <c r="A2" s="279" t="s">
        <v>421</v>
      </c>
      <c r="B2" s="279"/>
      <c r="C2" s="279"/>
      <c r="D2" s="279"/>
      <c r="E2" s="279"/>
      <c r="F2" s="279"/>
      <c r="G2" s="279"/>
      <c r="H2" s="279"/>
      <c r="I2" s="279"/>
      <c r="J2" s="279"/>
      <c r="K2" s="279"/>
      <c r="L2" s="279"/>
      <c r="M2" s="279"/>
      <c r="N2" s="279"/>
      <c r="O2" s="279"/>
    </row>
    <row r="3" spans="1:15" s="9" customFormat="1" ht="15.75" customHeight="1">
      <c r="A3" s="38"/>
      <c r="B3" s="38"/>
      <c r="C3" s="39"/>
      <c r="D3" s="11"/>
      <c r="E3" s="11"/>
      <c r="F3" s="11"/>
      <c r="G3" s="11"/>
      <c r="H3" s="11"/>
      <c r="I3" s="11"/>
      <c r="J3" s="11"/>
      <c r="K3" s="11"/>
      <c r="L3" s="11"/>
      <c r="M3" s="11"/>
      <c r="N3" s="11"/>
      <c r="O3" s="14"/>
    </row>
    <row r="4" spans="1:15" s="9" customFormat="1" ht="21.75" customHeight="1">
      <c r="A4" s="340" t="s">
        <v>439</v>
      </c>
      <c r="B4" s="340"/>
      <c r="C4" s="340"/>
      <c r="D4" s="337"/>
      <c r="E4" s="338"/>
      <c r="F4" s="338"/>
      <c r="G4" s="338"/>
      <c r="H4" s="338"/>
      <c r="I4" s="338"/>
      <c r="J4" s="338"/>
      <c r="K4" s="338"/>
      <c r="L4" s="338"/>
      <c r="M4" s="338"/>
      <c r="N4" s="338"/>
      <c r="O4" s="339"/>
    </row>
    <row r="5" spans="1:15" s="9" customFormat="1" ht="21.75" customHeight="1">
      <c r="A5" s="340" t="s">
        <v>387</v>
      </c>
      <c r="B5" s="340"/>
      <c r="C5" s="340"/>
      <c r="D5" s="335"/>
      <c r="E5" s="335"/>
      <c r="F5" s="335"/>
      <c r="G5" s="335"/>
      <c r="H5" s="335"/>
      <c r="I5" s="335"/>
      <c r="J5" s="335"/>
      <c r="K5" s="335"/>
      <c r="L5" s="40"/>
      <c r="M5" s="40"/>
      <c r="N5" s="41"/>
      <c r="O5" s="42"/>
    </row>
    <row r="6" spans="1:15" s="9" customFormat="1" ht="21.75" customHeight="1">
      <c r="A6" s="287" t="s">
        <v>522</v>
      </c>
      <c r="B6" s="288"/>
      <c r="C6" s="289"/>
      <c r="D6" s="330"/>
      <c r="E6" s="331"/>
      <c r="F6" s="331"/>
      <c r="G6" s="331"/>
      <c r="H6" s="331"/>
      <c r="I6" s="331"/>
      <c r="J6" s="331"/>
      <c r="K6" s="331"/>
      <c r="L6" s="331"/>
      <c r="M6" s="331"/>
      <c r="N6" s="331"/>
      <c r="O6" s="332"/>
    </row>
    <row r="7" spans="1:15" s="9" customFormat="1" ht="21.75" customHeight="1">
      <c r="A7" s="340" t="s">
        <v>437</v>
      </c>
      <c r="B7" s="340"/>
      <c r="C7" s="340"/>
      <c r="D7" s="319"/>
      <c r="E7" s="320"/>
      <c r="F7" s="320"/>
      <c r="G7" s="320"/>
      <c r="H7" s="320"/>
      <c r="I7" s="320"/>
      <c r="J7" s="320"/>
      <c r="K7" s="320"/>
      <c r="L7" s="43"/>
      <c r="M7" s="43"/>
      <c r="N7" s="44"/>
      <c r="O7" s="45"/>
    </row>
    <row r="8" spans="1:15" s="9" customFormat="1" ht="27.75" customHeight="1">
      <c r="A8" s="341" t="s">
        <v>385</v>
      </c>
      <c r="B8" s="341"/>
      <c r="C8" s="341"/>
      <c r="D8" s="333"/>
      <c r="E8" s="334"/>
      <c r="F8" s="334"/>
      <c r="G8" s="334"/>
      <c r="H8" s="334"/>
      <c r="I8" s="334"/>
      <c r="J8" s="334"/>
      <c r="K8" s="334"/>
      <c r="L8" s="334"/>
      <c r="M8" s="334"/>
      <c r="N8" s="334"/>
      <c r="O8" s="334"/>
    </row>
    <row r="9" spans="1:15" s="9" customFormat="1" ht="21.75" customHeight="1">
      <c r="A9" s="292" t="s">
        <v>413</v>
      </c>
      <c r="B9" s="292"/>
      <c r="C9" s="292"/>
      <c r="D9" s="333"/>
      <c r="E9" s="334"/>
      <c r="F9" s="334"/>
      <c r="G9" s="334"/>
      <c r="H9" s="334"/>
      <c r="I9" s="334"/>
      <c r="J9" s="334"/>
      <c r="K9" s="334"/>
      <c r="L9" s="334"/>
      <c r="M9" s="334"/>
      <c r="N9" s="334"/>
      <c r="O9" s="334"/>
    </row>
    <row r="10" spans="1:15" s="9" customFormat="1" ht="21.75" customHeight="1">
      <c r="A10" s="292" t="s">
        <v>431</v>
      </c>
      <c r="B10" s="292"/>
      <c r="C10" s="292"/>
      <c r="D10" s="333"/>
      <c r="E10" s="334"/>
      <c r="F10" s="334"/>
      <c r="G10" s="334"/>
      <c r="H10" s="334"/>
      <c r="I10" s="334"/>
      <c r="J10" s="334"/>
      <c r="K10" s="334"/>
      <c r="L10" s="334"/>
      <c r="M10" s="334"/>
      <c r="N10" s="334"/>
      <c r="O10" s="334"/>
    </row>
    <row r="11" spans="1:15" s="9" customFormat="1" ht="21.75" customHeight="1">
      <c r="A11" s="292" t="s">
        <v>438</v>
      </c>
      <c r="B11" s="292"/>
      <c r="C11" s="292"/>
      <c r="D11" s="333"/>
      <c r="E11" s="334"/>
      <c r="F11" s="334"/>
      <c r="G11" s="334"/>
      <c r="H11" s="334"/>
      <c r="I11" s="334"/>
      <c r="J11" s="334"/>
      <c r="K11" s="334"/>
      <c r="L11" s="334"/>
      <c r="M11" s="334"/>
      <c r="N11" s="334"/>
      <c r="O11" s="334"/>
    </row>
    <row r="12" spans="1:15" s="9" customFormat="1" ht="21.75" customHeight="1">
      <c r="A12" s="327" t="s">
        <v>395</v>
      </c>
      <c r="B12" s="327"/>
      <c r="C12" s="327"/>
      <c r="D12" s="334" t="s">
        <v>412</v>
      </c>
      <c r="E12" s="334"/>
      <c r="F12" s="334"/>
      <c r="G12" s="334"/>
      <c r="H12" s="334"/>
      <c r="I12" s="334"/>
      <c r="J12" s="334"/>
      <c r="K12" s="334"/>
      <c r="L12" s="334"/>
      <c r="M12" s="334"/>
      <c r="N12" s="334"/>
      <c r="O12" s="334"/>
    </row>
    <row r="13" spans="1:15" s="9" customFormat="1" ht="28.5" customHeight="1">
      <c r="A13" s="292" t="s">
        <v>389</v>
      </c>
      <c r="B13" s="292"/>
      <c r="C13" s="292"/>
      <c r="D13" s="333"/>
      <c r="E13" s="334"/>
      <c r="F13" s="334"/>
      <c r="G13" s="334"/>
      <c r="H13" s="334"/>
      <c r="I13" s="334"/>
      <c r="J13" s="334"/>
      <c r="K13" s="334"/>
      <c r="L13" s="334"/>
      <c r="M13" s="334"/>
      <c r="N13" s="334"/>
      <c r="O13" s="334"/>
    </row>
    <row r="14" spans="1:14" s="9" customFormat="1" ht="21" customHeight="1">
      <c r="A14" s="12"/>
      <c r="B14" s="12"/>
      <c r="C14" s="12"/>
      <c r="D14" s="12"/>
      <c r="E14" s="12"/>
      <c r="F14" s="12"/>
      <c r="G14" s="12"/>
      <c r="H14" s="12"/>
      <c r="I14" s="12"/>
      <c r="J14" s="12"/>
      <c r="K14" s="12"/>
      <c r="L14" s="12"/>
      <c r="M14" s="12"/>
      <c r="N14" s="12"/>
    </row>
    <row r="15" spans="1:15" s="9" customFormat="1" ht="15" customHeight="1">
      <c r="A15" s="270"/>
      <c r="B15" s="295" t="s">
        <v>408</v>
      </c>
      <c r="C15" s="296"/>
      <c r="D15" s="286" t="s">
        <v>443</v>
      </c>
      <c r="E15" s="286"/>
      <c r="F15" s="286"/>
      <c r="G15" s="286"/>
      <c r="H15" s="286"/>
      <c r="I15" s="286"/>
      <c r="J15" s="286"/>
      <c r="K15" s="286"/>
      <c r="L15" s="286"/>
      <c r="M15" s="286"/>
      <c r="N15" s="286"/>
      <c r="O15" s="286"/>
    </row>
    <row r="16" spans="1:15" s="9" customFormat="1" ht="39" customHeight="1">
      <c r="A16" s="270"/>
      <c r="B16" s="297"/>
      <c r="C16" s="298"/>
      <c r="D16" s="286" t="s">
        <v>409</v>
      </c>
      <c r="E16" s="286"/>
      <c r="F16" s="286"/>
      <c r="G16" s="21" t="s">
        <v>533</v>
      </c>
      <c r="H16" s="21" t="s">
        <v>539</v>
      </c>
      <c r="I16" s="21" t="s">
        <v>541</v>
      </c>
      <c r="J16" s="21" t="s">
        <v>524</v>
      </c>
      <c r="K16" s="21" t="s">
        <v>540</v>
      </c>
      <c r="L16" s="286" t="s">
        <v>445</v>
      </c>
      <c r="M16" s="286"/>
      <c r="N16" s="286"/>
      <c r="O16" s="286"/>
    </row>
    <row r="17" spans="1:15" s="9" customFormat="1" ht="42.75" customHeight="1">
      <c r="A17" s="270">
        <v>1</v>
      </c>
      <c r="B17" s="321"/>
      <c r="C17" s="322"/>
      <c r="D17" s="299"/>
      <c r="E17" s="299"/>
      <c r="F17" s="299"/>
      <c r="G17" s="59"/>
      <c r="H17" s="16"/>
      <c r="I17" s="63"/>
      <c r="J17" s="16"/>
      <c r="K17" s="67"/>
      <c r="L17" s="299"/>
      <c r="M17" s="299"/>
      <c r="N17" s="299"/>
      <c r="O17" s="299"/>
    </row>
    <row r="18" spans="1:15" s="9" customFormat="1" ht="42" customHeight="1">
      <c r="A18" s="270"/>
      <c r="B18" s="323"/>
      <c r="C18" s="324"/>
      <c r="D18" s="299"/>
      <c r="E18" s="299"/>
      <c r="F18" s="299"/>
      <c r="G18" s="59"/>
      <c r="H18" s="16"/>
      <c r="I18" s="63"/>
      <c r="J18" s="16"/>
      <c r="K18" s="67"/>
      <c r="L18" s="342"/>
      <c r="M18" s="342"/>
      <c r="N18" s="342"/>
      <c r="O18" s="342"/>
    </row>
    <row r="19" spans="1:15" s="9" customFormat="1" ht="42" customHeight="1">
      <c r="A19" s="270"/>
      <c r="B19" s="325"/>
      <c r="C19" s="326"/>
      <c r="D19" s="299"/>
      <c r="E19" s="299"/>
      <c r="F19" s="299"/>
      <c r="G19" s="59"/>
      <c r="H19" s="16"/>
      <c r="I19" s="63"/>
      <c r="J19" s="16"/>
      <c r="K19" s="67"/>
      <c r="L19" s="342"/>
      <c r="M19" s="342"/>
      <c r="N19" s="342"/>
      <c r="O19" s="342"/>
    </row>
    <row r="20" spans="1:14" s="9" customFormat="1" ht="15" customHeight="1">
      <c r="A20" s="12"/>
      <c r="B20" s="12"/>
      <c r="C20" s="13"/>
      <c r="D20" s="13"/>
      <c r="E20" s="12"/>
      <c r="F20" s="12"/>
      <c r="G20" s="12"/>
      <c r="H20" s="12"/>
      <c r="I20" s="12"/>
      <c r="J20" s="12"/>
      <c r="K20" s="12"/>
      <c r="L20" s="12"/>
      <c r="M20" s="12"/>
      <c r="N20" s="12"/>
    </row>
    <row r="21" spans="1:15" s="9" customFormat="1" ht="15" customHeight="1">
      <c r="A21" s="270"/>
      <c r="B21" s="295" t="s">
        <v>430</v>
      </c>
      <c r="C21" s="296"/>
      <c r="D21" s="286" t="s">
        <v>444</v>
      </c>
      <c r="E21" s="286"/>
      <c r="F21" s="286"/>
      <c r="G21" s="286"/>
      <c r="H21" s="286"/>
      <c r="I21" s="286"/>
      <c r="J21" s="286"/>
      <c r="K21" s="286"/>
      <c r="L21" s="286"/>
      <c r="M21" s="286"/>
      <c r="N21" s="286"/>
      <c r="O21" s="286"/>
    </row>
    <row r="22" spans="1:15" s="9" customFormat="1" ht="39" customHeight="1">
      <c r="A22" s="270"/>
      <c r="B22" s="297"/>
      <c r="C22" s="298"/>
      <c r="D22" s="286" t="s">
        <v>409</v>
      </c>
      <c r="E22" s="286"/>
      <c r="F22" s="286"/>
      <c r="G22" s="21" t="s">
        <v>533</v>
      </c>
      <c r="H22" s="21" t="s">
        <v>539</v>
      </c>
      <c r="I22" s="21" t="s">
        <v>541</v>
      </c>
      <c r="J22" s="21" t="s">
        <v>524</v>
      </c>
      <c r="K22" s="21" t="s">
        <v>540</v>
      </c>
      <c r="L22" s="286" t="s">
        <v>445</v>
      </c>
      <c r="M22" s="286"/>
      <c r="N22" s="286"/>
      <c r="O22" s="286"/>
    </row>
    <row r="23" spans="1:15" s="9" customFormat="1" ht="42" customHeight="1">
      <c r="A23" s="270">
        <v>2</v>
      </c>
      <c r="B23" s="321"/>
      <c r="C23" s="322"/>
      <c r="D23" s="299"/>
      <c r="E23" s="299"/>
      <c r="F23" s="299"/>
      <c r="G23" s="59"/>
      <c r="H23" s="16"/>
      <c r="I23" s="63"/>
      <c r="J23" s="16"/>
      <c r="K23" s="67"/>
      <c r="L23" s="342"/>
      <c r="M23" s="342"/>
      <c r="N23" s="342"/>
      <c r="O23" s="342"/>
    </row>
    <row r="24" spans="1:15" s="9" customFormat="1" ht="42" customHeight="1">
      <c r="A24" s="270"/>
      <c r="B24" s="323"/>
      <c r="C24" s="324"/>
      <c r="D24" s="299"/>
      <c r="E24" s="299"/>
      <c r="F24" s="299"/>
      <c r="G24" s="59"/>
      <c r="H24" s="16"/>
      <c r="I24" s="63"/>
      <c r="J24" s="16"/>
      <c r="K24" s="67"/>
      <c r="L24" s="342"/>
      <c r="M24" s="342"/>
      <c r="N24" s="342"/>
      <c r="O24" s="342"/>
    </row>
    <row r="25" spans="1:15" s="9" customFormat="1" ht="42" customHeight="1">
      <c r="A25" s="270"/>
      <c r="B25" s="325"/>
      <c r="C25" s="326"/>
      <c r="D25" s="299"/>
      <c r="E25" s="299"/>
      <c r="F25" s="299"/>
      <c r="G25" s="59"/>
      <c r="H25" s="16"/>
      <c r="I25" s="63"/>
      <c r="J25" s="16"/>
      <c r="K25" s="67"/>
      <c r="L25" s="342"/>
      <c r="M25" s="342"/>
      <c r="N25" s="342"/>
      <c r="O25" s="342"/>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28" t="s">
        <v>59</v>
      </c>
      <c r="B28" s="329"/>
      <c r="C28" s="329"/>
      <c r="D28" s="329"/>
      <c r="E28" s="329"/>
      <c r="F28" s="329"/>
      <c r="G28" s="329"/>
      <c r="H28" s="329"/>
      <c r="I28" s="329"/>
      <c r="J28" s="329"/>
      <c r="K28" s="329"/>
      <c r="L28" s="329"/>
      <c r="M28" s="329"/>
      <c r="N28" s="329"/>
      <c r="O28" s="329"/>
      <c r="P28" s="25"/>
    </row>
    <row r="29" spans="1:16" s="9" customFormat="1" ht="39.75" customHeight="1">
      <c r="A29" s="228" t="s">
        <v>435</v>
      </c>
      <c r="B29" s="230" t="s">
        <v>397</v>
      </c>
      <c r="C29" s="231" t="s">
        <v>53</v>
      </c>
      <c r="D29" s="234" t="s">
        <v>533</v>
      </c>
      <c r="E29" s="235"/>
      <c r="F29" s="236" t="s">
        <v>542</v>
      </c>
      <c r="G29" s="235"/>
      <c r="H29" s="234" t="s">
        <v>541</v>
      </c>
      <c r="I29" s="235"/>
      <c r="J29" s="234" t="s">
        <v>525</v>
      </c>
      <c r="K29" s="235"/>
      <c r="L29" s="234" t="s">
        <v>527</v>
      </c>
      <c r="M29" s="235"/>
      <c r="N29" s="234" t="s">
        <v>543</v>
      </c>
      <c r="O29" s="235"/>
      <c r="P29" s="25"/>
    </row>
    <row r="30" spans="1:16" s="2" customFormat="1" ht="39" customHeight="1">
      <c r="A30" s="229"/>
      <c r="B30" s="232"/>
      <c r="C30" s="233"/>
      <c r="D30" s="74" t="s">
        <v>504</v>
      </c>
      <c r="E30" s="75" t="s">
        <v>61</v>
      </c>
      <c r="F30" s="74" t="s">
        <v>504</v>
      </c>
      <c r="G30" s="75" t="s">
        <v>61</v>
      </c>
      <c r="H30" s="74" t="s">
        <v>504</v>
      </c>
      <c r="I30" s="75" t="s">
        <v>61</v>
      </c>
      <c r="J30" s="74" t="s">
        <v>504</v>
      </c>
      <c r="K30" s="75" t="s">
        <v>61</v>
      </c>
      <c r="L30" s="74" t="s">
        <v>504</v>
      </c>
      <c r="M30" s="75" t="s">
        <v>61</v>
      </c>
      <c r="N30" s="74" t="s">
        <v>504</v>
      </c>
      <c r="O30" s="75" t="s">
        <v>61</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49</v>
      </c>
      <c r="O31" s="79" t="s">
        <v>50</v>
      </c>
      <c r="P31" s="1"/>
    </row>
    <row r="32" spans="1:16" s="2" customFormat="1" ht="63.75">
      <c r="A32" s="81">
        <v>1</v>
      </c>
      <c r="B32" s="82">
        <v>300000</v>
      </c>
      <c r="C32" s="83" t="s">
        <v>118</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115</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116</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114</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117</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119</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113</v>
      </c>
      <c r="D38" s="212"/>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120</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121</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122</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279</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280</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10</v>
      </c>
      <c r="D44" s="182"/>
      <c r="E44" s="181"/>
      <c r="F44" s="182"/>
      <c r="G44" s="181"/>
      <c r="H44" s="180"/>
      <c r="I44" s="179"/>
      <c r="J44" s="182"/>
      <c r="K44" s="213"/>
      <c r="L44" s="182"/>
      <c r="M44" s="181"/>
      <c r="N44" s="143">
        <f t="shared" si="7"/>
        <v>0</v>
      </c>
      <c r="O44" s="128">
        <f t="shared" si="7"/>
        <v>0</v>
      </c>
      <c r="P44" s="25"/>
    </row>
    <row r="45" spans="1:15" s="9" customFormat="1" ht="25.5">
      <c r="A45" s="106">
        <f t="shared" si="4"/>
        <v>14</v>
      </c>
      <c r="B45" s="107">
        <v>712000</v>
      </c>
      <c r="C45" s="108" t="s">
        <v>123</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462</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124</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463</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464</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465</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270</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271</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272</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125</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281</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282</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11</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18</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493</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126</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296</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283</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127</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128</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494</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12</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129</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13</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14</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15</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16</v>
      </c>
      <c r="D71" s="182"/>
      <c r="E71" s="181"/>
      <c r="F71" s="182"/>
      <c r="G71" s="181"/>
      <c r="H71" s="180"/>
      <c r="I71" s="179"/>
      <c r="J71" s="182"/>
      <c r="K71" s="181"/>
      <c r="L71" s="182"/>
      <c r="M71" s="181"/>
      <c r="N71" s="201">
        <f t="shared" si="7"/>
        <v>0</v>
      </c>
      <c r="O71" s="199">
        <f t="shared" si="7"/>
        <v>0</v>
      </c>
      <c r="P71" s="25"/>
    </row>
    <row r="72" spans="1:16" s="9" customFormat="1" ht="25.5">
      <c r="A72" s="106">
        <f t="shared" si="4"/>
        <v>41</v>
      </c>
      <c r="B72" s="107">
        <v>733000</v>
      </c>
      <c r="C72" s="108" t="s">
        <v>130</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17</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354</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131</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132</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355</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19</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20</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21</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22</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71</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133</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359</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378</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379</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205</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134</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206</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207</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208</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380</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381</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209</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135</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210</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211</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136</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212</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137</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138</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213</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139</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214</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140</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141</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215</v>
      </c>
      <c r="D107" s="182"/>
      <c r="E107" s="181"/>
      <c r="F107" s="182"/>
      <c r="G107" s="181"/>
      <c r="H107" s="180"/>
      <c r="I107" s="179"/>
      <c r="J107" s="182"/>
      <c r="K107" s="181"/>
      <c r="L107" s="182"/>
      <c r="M107" s="181"/>
      <c r="N107" s="143">
        <f>SUM(H107,J107,L107)</f>
        <v>0</v>
      </c>
      <c r="O107" s="204"/>
      <c r="P107" s="25"/>
    </row>
    <row r="108" spans="1:16" s="9" customFormat="1" ht="38.25">
      <c r="A108" s="109">
        <f t="shared" si="26"/>
        <v>77</v>
      </c>
      <c r="B108" s="110">
        <v>781300</v>
      </c>
      <c r="C108" s="111" t="s">
        <v>284</v>
      </c>
      <c r="D108" s="182"/>
      <c r="E108" s="181"/>
      <c r="F108" s="182"/>
      <c r="G108" s="181"/>
      <c r="H108" s="180"/>
      <c r="I108" s="179"/>
      <c r="J108" s="182"/>
      <c r="K108" s="181"/>
      <c r="L108" s="182"/>
      <c r="M108" s="181"/>
      <c r="N108" s="143">
        <f t="shared" si="16"/>
        <v>0</v>
      </c>
      <c r="O108" s="204"/>
      <c r="P108" s="25"/>
    </row>
    <row r="109" spans="1:16" s="9" customFormat="1" ht="24" customHeight="1">
      <c r="A109" s="106">
        <f t="shared" si="26"/>
        <v>78</v>
      </c>
      <c r="B109" s="107">
        <v>790000</v>
      </c>
      <c r="C109" s="108" t="s">
        <v>142</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143</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504</v>
      </c>
      <c r="D111" s="212"/>
      <c r="E111" s="181"/>
      <c r="F111" s="182"/>
      <c r="G111" s="181"/>
      <c r="H111" s="180"/>
      <c r="I111" s="179"/>
      <c r="J111" s="182"/>
      <c r="K111" s="181"/>
      <c r="L111" s="182"/>
      <c r="M111" s="181"/>
      <c r="N111" s="143">
        <f t="shared" si="16"/>
        <v>0</v>
      </c>
      <c r="O111" s="204"/>
      <c r="P111" s="25"/>
    </row>
    <row r="112" spans="1:16" s="9" customFormat="1" ht="38.25">
      <c r="A112" s="117">
        <f t="shared" si="26"/>
        <v>81</v>
      </c>
      <c r="B112" s="118">
        <v>800000</v>
      </c>
      <c r="C112" s="119" t="s">
        <v>144</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145</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146</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216</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147</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217</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148</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218</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149</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150</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219</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151</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220</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153</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221</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152</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154</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228</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155</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156</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229</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157</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230</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158</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231</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159</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160</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161</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232</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233</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223</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224</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285</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225</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226</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227</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488</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162</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273</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274</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275</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276</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277</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103</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361</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163</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164</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104</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105</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106</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286</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107</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287</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278</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288</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234</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165</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235</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236</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108</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109</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110</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111</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112</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297</v>
      </c>
      <c r="D176" s="182"/>
      <c r="E176" s="181"/>
      <c r="F176" s="182"/>
      <c r="G176" s="181"/>
      <c r="H176" s="180"/>
      <c r="I176" s="179"/>
      <c r="J176" s="182"/>
      <c r="K176" s="181"/>
      <c r="L176" s="182"/>
      <c r="M176" s="181"/>
      <c r="N176" s="202">
        <f t="shared" si="44"/>
        <v>0</v>
      </c>
      <c r="O176" s="200">
        <f t="shared" si="44"/>
        <v>0</v>
      </c>
      <c r="P176" s="25"/>
    </row>
    <row r="177" spans="1:16" s="9" customFormat="1" ht="52.5" thickBot="1" thickTop="1">
      <c r="A177" s="133">
        <f t="shared" si="51"/>
        <v>146</v>
      </c>
      <c r="B177" s="134"/>
      <c r="C177" s="135" t="s">
        <v>166</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167</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168</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169</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302</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170</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303</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304</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305</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171</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514</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172</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306</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307</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308</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309</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173</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9</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174</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44</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175</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176</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310</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311</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312</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313</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314</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315</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316</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177</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317</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318</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319</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320</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321</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178</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322</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323</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324</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325</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326</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327</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328</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358</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179</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329</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330</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331</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332</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333</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334</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335</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180</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336</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337</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181</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338</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339</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340</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341</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342</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343</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344</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345</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346</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182</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183</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289</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347</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348</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184</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290</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185</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45</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186</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349</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350</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351</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187</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515</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188</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189</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352</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353</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65</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66</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67</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68</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69</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70</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71</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190</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72</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73</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82</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83</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84</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85</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191</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516</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192</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86</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87</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74</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193</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194</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58</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237</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195</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88</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89</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196</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90</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91</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197</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92</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93</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198</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199</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94</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95</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200</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96</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97</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201</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517</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518</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202</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291</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292</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203</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98</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99</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204</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454</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100</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101</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293</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455</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222</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32</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33</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371</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372</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373</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374</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375</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376</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456</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457</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377</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34</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458</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35</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36</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37</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459</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46</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460</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38</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39</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461</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47</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238</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519</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239</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240</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241</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40</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41</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42</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43</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242</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466</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467</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468</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469</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470</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294</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471</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472</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473</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243</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54</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244</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55</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245</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520</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246</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247</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56</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248</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474</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475</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476</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249</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6</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250</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251</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7</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252</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253</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57</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254</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477</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255</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478</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479</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256</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257</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8</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258</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259</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260</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480</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481</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482</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483</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484</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485</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486</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487</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488</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261</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489</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490</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491</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492</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102</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360</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361</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262</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362</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263</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363</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264</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364</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265</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266</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365</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366</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367</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368</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63</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369</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64</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370</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23</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267</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24</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25</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26</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27</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28</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29</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30</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31</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268</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295</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269</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78</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356</v>
      </c>
      <c r="B439" s="286" t="s">
        <v>452</v>
      </c>
      <c r="C439" s="286"/>
      <c r="D439" s="286" t="s">
        <v>533</v>
      </c>
      <c r="E439" s="286"/>
      <c r="F439" s="286" t="s">
        <v>542</v>
      </c>
      <c r="G439" s="286"/>
      <c r="H439" s="286" t="s">
        <v>541</v>
      </c>
      <c r="I439" s="286"/>
      <c r="J439" s="286" t="s">
        <v>525</v>
      </c>
      <c r="K439" s="286"/>
      <c r="L439" s="286" t="s">
        <v>527</v>
      </c>
      <c r="M439" s="286"/>
      <c r="N439" s="286" t="s">
        <v>543</v>
      </c>
      <c r="O439" s="286"/>
    </row>
    <row r="440" spans="1:15" ht="15">
      <c r="A440" s="76">
        <v>1</v>
      </c>
      <c r="B440" s="237">
        <v>2</v>
      </c>
      <c r="C440" s="237"/>
      <c r="D440" s="237">
        <v>3</v>
      </c>
      <c r="E440" s="237"/>
      <c r="F440" s="237">
        <v>4</v>
      </c>
      <c r="G440" s="237"/>
      <c r="H440" s="237">
        <v>5</v>
      </c>
      <c r="I440" s="237"/>
      <c r="J440" s="237">
        <v>6</v>
      </c>
      <c r="K440" s="237"/>
      <c r="L440" s="237">
        <v>7</v>
      </c>
      <c r="M440" s="237"/>
      <c r="N440" s="265" t="s">
        <v>48</v>
      </c>
      <c r="O440" s="265"/>
    </row>
    <row r="441" spans="1:15" ht="27.75" customHeight="1">
      <c r="A441" s="216" t="s">
        <v>357</v>
      </c>
      <c r="B441" s="242" t="s">
        <v>532</v>
      </c>
      <c r="C441" s="242"/>
      <c r="D441" s="239"/>
      <c r="E441" s="239"/>
      <c r="F441" s="239"/>
      <c r="G441" s="239"/>
      <c r="H441" s="245"/>
      <c r="I441" s="245"/>
      <c r="J441" s="239"/>
      <c r="K441" s="239"/>
      <c r="L441" s="243"/>
      <c r="M441" s="243"/>
      <c r="N441" s="238">
        <f>SUM(H441,J441,L441)</f>
        <v>0</v>
      </c>
      <c r="O441" s="238"/>
    </row>
    <row r="442" spans="1:15" ht="27.75" customHeight="1">
      <c r="A442" s="217" t="s">
        <v>498</v>
      </c>
      <c r="B442" s="244" t="s">
        <v>505</v>
      </c>
      <c r="C442" s="244"/>
      <c r="D442" s="239"/>
      <c r="E442" s="239"/>
      <c r="F442" s="239"/>
      <c r="G442" s="239"/>
      <c r="H442" s="245"/>
      <c r="I442" s="245"/>
      <c r="J442" s="239"/>
      <c r="K442" s="239"/>
      <c r="L442" s="243"/>
      <c r="M442" s="243"/>
      <c r="N442" s="238">
        <f aca="true" t="shared" si="138" ref="N442:N458">SUM(H442,J442,L442)</f>
        <v>0</v>
      </c>
      <c r="O442" s="238"/>
    </row>
    <row r="443" spans="1:15" ht="27.75" customHeight="1">
      <c r="A443" s="217" t="s">
        <v>495</v>
      </c>
      <c r="B443" s="244" t="s">
        <v>506</v>
      </c>
      <c r="C443" s="244"/>
      <c r="D443" s="239"/>
      <c r="E443" s="239"/>
      <c r="F443" s="239"/>
      <c r="G443" s="239"/>
      <c r="H443" s="245"/>
      <c r="I443" s="245"/>
      <c r="J443" s="239"/>
      <c r="K443" s="239"/>
      <c r="L443" s="243"/>
      <c r="M443" s="243"/>
      <c r="N443" s="238">
        <f t="shared" si="138"/>
        <v>0</v>
      </c>
      <c r="O443" s="238"/>
    </row>
    <row r="444" spans="1:15" ht="27.75" customHeight="1">
      <c r="A444" s="217" t="s">
        <v>499</v>
      </c>
      <c r="B444" s="244" t="s">
        <v>507</v>
      </c>
      <c r="C444" s="244"/>
      <c r="D444" s="239"/>
      <c r="E444" s="239"/>
      <c r="F444" s="239"/>
      <c r="G444" s="239"/>
      <c r="H444" s="245"/>
      <c r="I444" s="245"/>
      <c r="J444" s="239"/>
      <c r="K444" s="239"/>
      <c r="L444" s="243"/>
      <c r="M444" s="243"/>
      <c r="N444" s="238">
        <f t="shared" si="138"/>
        <v>0</v>
      </c>
      <c r="O444" s="238"/>
    </row>
    <row r="445" spans="1:15" ht="27.75" customHeight="1">
      <c r="A445" s="217" t="s">
        <v>496</v>
      </c>
      <c r="B445" s="244" t="s">
        <v>508</v>
      </c>
      <c r="C445" s="244"/>
      <c r="D445" s="239"/>
      <c r="E445" s="239"/>
      <c r="F445" s="239"/>
      <c r="G445" s="239"/>
      <c r="H445" s="245"/>
      <c r="I445" s="245"/>
      <c r="J445" s="239"/>
      <c r="K445" s="239"/>
      <c r="L445" s="243"/>
      <c r="M445" s="243"/>
      <c r="N445" s="238">
        <f t="shared" si="138"/>
        <v>0</v>
      </c>
      <c r="O445" s="238"/>
    </row>
    <row r="446" spans="1:15" ht="27.75" customHeight="1">
      <c r="A446" s="217" t="s">
        <v>500</v>
      </c>
      <c r="B446" s="244" t="s">
        <v>509</v>
      </c>
      <c r="C446" s="244"/>
      <c r="D446" s="239"/>
      <c r="E446" s="239"/>
      <c r="F446" s="239"/>
      <c r="G446" s="239"/>
      <c r="H446" s="245"/>
      <c r="I446" s="245"/>
      <c r="J446" s="239"/>
      <c r="K446" s="239"/>
      <c r="L446" s="243"/>
      <c r="M446" s="243"/>
      <c r="N446" s="238">
        <f t="shared" si="138"/>
        <v>0</v>
      </c>
      <c r="O446" s="238"/>
    </row>
    <row r="447" spans="1:15" ht="27.75" customHeight="1">
      <c r="A447" s="217" t="s">
        <v>497</v>
      </c>
      <c r="B447" s="244" t="s">
        <v>299</v>
      </c>
      <c r="C447" s="244"/>
      <c r="D447" s="239"/>
      <c r="E447" s="239"/>
      <c r="F447" s="239"/>
      <c r="G447" s="239"/>
      <c r="H447" s="245"/>
      <c r="I447" s="245"/>
      <c r="J447" s="239"/>
      <c r="K447" s="239"/>
      <c r="L447" s="243"/>
      <c r="M447" s="243"/>
      <c r="N447" s="238">
        <f t="shared" si="138"/>
        <v>0</v>
      </c>
      <c r="O447" s="238"/>
    </row>
    <row r="448" spans="1:15" ht="27.75" customHeight="1">
      <c r="A448" s="217" t="s">
        <v>501</v>
      </c>
      <c r="B448" s="244" t="s">
        <v>298</v>
      </c>
      <c r="C448" s="244"/>
      <c r="D448" s="239"/>
      <c r="E448" s="239"/>
      <c r="F448" s="239"/>
      <c r="G448" s="239"/>
      <c r="H448" s="245"/>
      <c r="I448" s="245"/>
      <c r="J448" s="239"/>
      <c r="K448" s="239"/>
      <c r="L448" s="243"/>
      <c r="M448" s="243"/>
      <c r="N448" s="238">
        <f t="shared" si="138"/>
        <v>0</v>
      </c>
      <c r="O448" s="238"/>
    </row>
    <row r="449" spans="1:15" ht="27.75" customHeight="1">
      <c r="A449" s="217" t="s">
        <v>502</v>
      </c>
      <c r="B449" s="244" t="s">
        <v>510</v>
      </c>
      <c r="C449" s="244"/>
      <c r="D449" s="239"/>
      <c r="E449" s="239"/>
      <c r="F449" s="239"/>
      <c r="G449" s="239"/>
      <c r="H449" s="245"/>
      <c r="I449" s="245"/>
      <c r="J449" s="239"/>
      <c r="K449" s="239"/>
      <c r="L449" s="243"/>
      <c r="M449" s="243"/>
      <c r="N449" s="238">
        <f t="shared" si="138"/>
        <v>0</v>
      </c>
      <c r="O449" s="238"/>
    </row>
    <row r="450" spans="1:15" ht="27.75" customHeight="1">
      <c r="A450" s="217" t="s">
        <v>436</v>
      </c>
      <c r="B450" s="244" t="s">
        <v>511</v>
      </c>
      <c r="C450" s="244"/>
      <c r="D450" s="239"/>
      <c r="E450" s="239"/>
      <c r="F450" s="239"/>
      <c r="G450" s="239"/>
      <c r="H450" s="245"/>
      <c r="I450" s="245"/>
      <c r="J450" s="239"/>
      <c r="K450" s="239"/>
      <c r="L450" s="243"/>
      <c r="M450" s="243"/>
      <c r="N450" s="238">
        <f t="shared" si="138"/>
        <v>0</v>
      </c>
      <c r="O450" s="238"/>
    </row>
    <row r="451" spans="1:15" ht="27.75" customHeight="1">
      <c r="A451" s="217" t="s">
        <v>398</v>
      </c>
      <c r="B451" s="244" t="s">
        <v>512</v>
      </c>
      <c r="C451" s="244"/>
      <c r="D451" s="239"/>
      <c r="E451" s="239"/>
      <c r="F451" s="239"/>
      <c r="G451" s="239"/>
      <c r="H451" s="245"/>
      <c r="I451" s="245"/>
      <c r="J451" s="239"/>
      <c r="K451" s="239"/>
      <c r="L451" s="243"/>
      <c r="M451" s="243"/>
      <c r="N451" s="308">
        <f t="shared" si="138"/>
        <v>0</v>
      </c>
      <c r="O451" s="308"/>
    </row>
    <row r="452" spans="1:15" ht="27.75" customHeight="1">
      <c r="A452" s="217" t="s">
        <v>399</v>
      </c>
      <c r="B452" s="244" t="s">
        <v>513</v>
      </c>
      <c r="C452" s="244"/>
      <c r="D452" s="239"/>
      <c r="E452" s="239"/>
      <c r="F452" s="239"/>
      <c r="G452" s="239"/>
      <c r="H452" s="245"/>
      <c r="I452" s="245"/>
      <c r="J452" s="239"/>
      <c r="K452" s="239"/>
      <c r="L452" s="243"/>
      <c r="M452" s="243"/>
      <c r="N452" s="308">
        <f t="shared" si="138"/>
        <v>0</v>
      </c>
      <c r="O452" s="308"/>
    </row>
    <row r="453" spans="1:15" ht="27.75" customHeight="1">
      <c r="A453" s="217" t="s">
        <v>400</v>
      </c>
      <c r="B453" s="244" t="s">
        <v>528</v>
      </c>
      <c r="C453" s="244"/>
      <c r="D453" s="239"/>
      <c r="E453" s="239"/>
      <c r="F453" s="239"/>
      <c r="G453" s="239"/>
      <c r="H453" s="245"/>
      <c r="I453" s="245"/>
      <c r="J453" s="239"/>
      <c r="K453" s="239"/>
      <c r="L453" s="243"/>
      <c r="M453" s="243"/>
      <c r="N453" s="308">
        <f t="shared" si="138"/>
        <v>0</v>
      </c>
      <c r="O453" s="308"/>
    </row>
    <row r="454" spans="1:15" ht="27.75" customHeight="1">
      <c r="A454" s="217" t="s">
        <v>401</v>
      </c>
      <c r="B454" s="244" t="s">
        <v>300</v>
      </c>
      <c r="C454" s="244"/>
      <c r="D454" s="239"/>
      <c r="E454" s="239"/>
      <c r="F454" s="239"/>
      <c r="G454" s="239"/>
      <c r="H454" s="245"/>
      <c r="I454" s="245"/>
      <c r="J454" s="239"/>
      <c r="K454" s="239"/>
      <c r="L454" s="243"/>
      <c r="M454" s="243"/>
      <c r="N454" s="308">
        <f t="shared" si="138"/>
        <v>0</v>
      </c>
      <c r="O454" s="308"/>
    </row>
    <row r="455" spans="1:15" ht="27.75" customHeight="1">
      <c r="A455" s="217" t="s">
        <v>402</v>
      </c>
      <c r="B455" s="244" t="s">
        <v>529</v>
      </c>
      <c r="C455" s="244"/>
      <c r="D455" s="239"/>
      <c r="E455" s="239"/>
      <c r="F455" s="239"/>
      <c r="G455" s="239"/>
      <c r="H455" s="245"/>
      <c r="I455" s="245"/>
      <c r="J455" s="239"/>
      <c r="K455" s="239"/>
      <c r="L455" s="243"/>
      <c r="M455" s="243"/>
      <c r="N455" s="308">
        <f t="shared" si="138"/>
        <v>0</v>
      </c>
      <c r="O455" s="308"/>
    </row>
    <row r="456" spans="1:15" ht="27.75" customHeight="1">
      <c r="A456" s="217" t="s">
        <v>403</v>
      </c>
      <c r="B456" s="244" t="s">
        <v>503</v>
      </c>
      <c r="C456" s="244"/>
      <c r="D456" s="239"/>
      <c r="E456" s="239"/>
      <c r="F456" s="239"/>
      <c r="G456" s="239"/>
      <c r="H456" s="245"/>
      <c r="I456" s="245"/>
      <c r="J456" s="239"/>
      <c r="K456" s="239"/>
      <c r="L456" s="243"/>
      <c r="M456" s="243"/>
      <c r="N456" s="308">
        <f t="shared" si="138"/>
        <v>0</v>
      </c>
      <c r="O456" s="308"/>
    </row>
    <row r="457" spans="1:15" ht="27.75" customHeight="1">
      <c r="A457" s="218" t="s">
        <v>531</v>
      </c>
      <c r="B457" s="244" t="s">
        <v>530</v>
      </c>
      <c r="C457" s="244"/>
      <c r="D457" s="239"/>
      <c r="E457" s="239"/>
      <c r="F457" s="239"/>
      <c r="G457" s="239"/>
      <c r="H457" s="245"/>
      <c r="I457" s="245"/>
      <c r="J457" s="239"/>
      <c r="K457" s="239"/>
      <c r="L457" s="243"/>
      <c r="M457" s="243"/>
      <c r="N457" s="308">
        <f>SUM(H457,J457,L457)</f>
        <v>0</v>
      </c>
      <c r="O457" s="308"/>
    </row>
    <row r="458" spans="1:15" ht="27.75" customHeight="1" thickBot="1">
      <c r="A458" s="219" t="s">
        <v>382</v>
      </c>
      <c r="B458" s="315" t="s">
        <v>301</v>
      </c>
      <c r="C458" s="315"/>
      <c r="D458" s="309"/>
      <c r="E458" s="309"/>
      <c r="F458" s="309"/>
      <c r="G458" s="309"/>
      <c r="H458" s="316"/>
      <c r="I458" s="316"/>
      <c r="J458" s="309"/>
      <c r="K458" s="309"/>
      <c r="L458" s="314"/>
      <c r="M458" s="314"/>
      <c r="N458" s="318">
        <f t="shared" si="138"/>
        <v>0</v>
      </c>
      <c r="O458" s="318"/>
    </row>
    <row r="459" spans="1:15" ht="32.25" customHeight="1" thickBot="1" thickTop="1">
      <c r="A459" s="317" t="s">
        <v>414</v>
      </c>
      <c r="B459" s="260"/>
      <c r="C459" s="154">
        <f>$D$5</f>
        <v>0</v>
      </c>
      <c r="D459" s="310">
        <f>SUM(D441:E458)</f>
        <v>0</v>
      </c>
      <c r="E459" s="311"/>
      <c r="F459" s="310">
        <f>SUM(F441:G458)</f>
        <v>0</v>
      </c>
      <c r="G459" s="311"/>
      <c r="H459" s="310">
        <f>SUM(H441:I458)</f>
        <v>0</v>
      </c>
      <c r="I459" s="311"/>
      <c r="J459" s="310">
        <f>SUM(J441:K458)</f>
        <v>0</v>
      </c>
      <c r="K459" s="311"/>
      <c r="L459" s="310">
        <f>SUM(L441:M458)</f>
        <v>0</v>
      </c>
      <c r="M459" s="311"/>
      <c r="N459" s="310">
        <f>SUM(H459:M459)</f>
        <v>0</v>
      </c>
      <c r="O459" s="313"/>
    </row>
    <row r="460" spans="1:15" ht="26.25" thickTop="1">
      <c r="A460" s="72"/>
      <c r="B460" s="72"/>
      <c r="C460" s="155" t="s">
        <v>79</v>
      </c>
      <c r="D460" s="257">
        <f>D436+E436-D459</f>
        <v>0</v>
      </c>
      <c r="E460" s="257"/>
      <c r="F460" s="257">
        <f>F436+G436-F459</f>
        <v>0</v>
      </c>
      <c r="G460" s="257"/>
      <c r="H460" s="257">
        <f>H436+I436-H459</f>
        <v>0</v>
      </c>
      <c r="I460" s="257"/>
      <c r="J460" s="257">
        <f>J436+K436-J459</f>
        <v>0</v>
      </c>
      <c r="K460" s="257"/>
      <c r="L460" s="257">
        <f>L436+M436-L459</f>
        <v>0</v>
      </c>
      <c r="M460" s="257"/>
      <c r="N460" s="257">
        <f>N436+O436-N459</f>
        <v>0</v>
      </c>
      <c r="O460" s="257"/>
    </row>
    <row r="461" spans="3:15" ht="15">
      <c r="C461" s="20"/>
      <c r="D461" s="72"/>
      <c r="E461" s="72"/>
      <c r="F461" s="72"/>
      <c r="G461" s="72"/>
      <c r="H461" s="72"/>
      <c r="I461" s="72"/>
      <c r="J461" s="72"/>
      <c r="K461" s="72"/>
      <c r="L461" s="72"/>
      <c r="O461" s="23"/>
    </row>
    <row r="462" spans="1:15" ht="15">
      <c r="A462" s="19" t="s">
        <v>415</v>
      </c>
      <c r="B462" s="20" t="s">
        <v>417</v>
      </c>
      <c r="C462" s="20"/>
      <c r="D462" s="72"/>
      <c r="E462" s="72"/>
      <c r="F462" s="72"/>
      <c r="G462" s="72"/>
      <c r="H462" s="72"/>
      <c r="I462" s="72"/>
      <c r="J462" s="72"/>
      <c r="K462" s="3"/>
      <c r="L462" s="3"/>
      <c r="O462" s="23"/>
    </row>
    <row r="463" spans="1:15" ht="15">
      <c r="A463" s="19" t="s">
        <v>416</v>
      </c>
      <c r="B463" s="20" t="s">
        <v>418</v>
      </c>
      <c r="C463" s="72"/>
      <c r="D463" s="72"/>
      <c r="E463" s="72"/>
      <c r="F463" s="72"/>
      <c r="G463" s="72"/>
      <c r="H463" s="72"/>
      <c r="I463" s="72"/>
      <c r="J463" s="72"/>
      <c r="K463" s="72"/>
      <c r="L463" s="72"/>
      <c r="O463" s="23"/>
    </row>
    <row r="464" spans="1:15" ht="15">
      <c r="A464" s="1"/>
      <c r="B464" s="1"/>
      <c r="C464" s="1"/>
      <c r="D464" s="1"/>
      <c r="E464" s="1"/>
      <c r="F464" s="1"/>
      <c r="G464" s="1"/>
      <c r="H464" s="1"/>
      <c r="I464" s="1"/>
      <c r="J464" s="1"/>
      <c r="K464" s="27"/>
      <c r="L464" s="27"/>
      <c r="O464" s="23"/>
    </row>
    <row r="465" spans="1:15" ht="15.75">
      <c r="A465" s="1"/>
      <c r="B465" s="1"/>
      <c r="C465" s="1"/>
      <c r="D465" s="1"/>
      <c r="E465" s="1"/>
      <c r="F465" s="1"/>
      <c r="G465" s="1"/>
      <c r="H465" s="1"/>
      <c r="I465" s="1"/>
      <c r="J465" s="1"/>
      <c r="M465" s="312" t="s">
        <v>383</v>
      </c>
      <c r="N465" s="312"/>
      <c r="O465" s="23"/>
    </row>
    <row r="466" spans="1:15" ht="15.75">
      <c r="A466" s="1"/>
      <c r="B466" s="1"/>
      <c r="C466" s="1"/>
      <c r="D466" s="1"/>
      <c r="E466" s="1"/>
      <c r="F466" s="1"/>
      <c r="G466" s="1"/>
      <c r="H466" s="1"/>
      <c r="I466" s="1"/>
      <c r="J466" s="1"/>
      <c r="M466" s="60"/>
      <c r="N466" s="60"/>
      <c r="O466" s="23"/>
    </row>
    <row r="467" spans="1:15" ht="16.5" thickBot="1">
      <c r="A467" s="1"/>
      <c r="B467" s="192" t="s">
        <v>384</v>
      </c>
      <c r="C467" s="193"/>
      <c r="D467" s="1"/>
      <c r="E467" s="1"/>
      <c r="F467" s="1"/>
      <c r="G467" s="1"/>
      <c r="H467" s="1"/>
      <c r="I467" s="1"/>
      <c r="J467" s="1"/>
      <c r="M467" s="193"/>
      <c r="N467" s="193"/>
      <c r="O467" s="23"/>
    </row>
  </sheetData>
  <sheetProtection sheet="1" formatCells="0" formatColumns="0" formatRows="0" insertColumns="0" insertRows="0" insertHyperlinks="0" deleteColumns="0" deleteRows="0" sort="0"/>
  <mergeCells count="212">
    <mergeCell ref="A21:A22"/>
    <mergeCell ref="L16:O16"/>
    <mergeCell ref="L24:O24"/>
    <mergeCell ref="D16:F16"/>
    <mergeCell ref="L25:O25"/>
    <mergeCell ref="L18:O18"/>
    <mergeCell ref="L19:O19"/>
    <mergeCell ref="L23:O23"/>
    <mergeCell ref="B17:C19"/>
    <mergeCell ref="B21:C22"/>
    <mergeCell ref="D21:O21"/>
    <mergeCell ref="D18:F18"/>
    <mergeCell ref="D25:F25"/>
    <mergeCell ref="D23:F23"/>
    <mergeCell ref="D12:O12"/>
    <mergeCell ref="D13:O13"/>
    <mergeCell ref="D24:F24"/>
    <mergeCell ref="D17:F17"/>
    <mergeCell ref="A17:A19"/>
    <mergeCell ref="L22:O22"/>
    <mergeCell ref="A1:O1"/>
    <mergeCell ref="A2:O2"/>
    <mergeCell ref="D4:O4"/>
    <mergeCell ref="A4:C4"/>
    <mergeCell ref="A8:C8"/>
    <mergeCell ref="A5:C5"/>
    <mergeCell ref="D19:F19"/>
    <mergeCell ref="A7:C7"/>
    <mergeCell ref="D5:K5"/>
    <mergeCell ref="B15:C16"/>
    <mergeCell ref="A15:A16"/>
    <mergeCell ref="D10:O10"/>
    <mergeCell ref="D11:O11"/>
    <mergeCell ref="A11:C11"/>
    <mergeCell ref="D29:E29"/>
    <mergeCell ref="A6:C6"/>
    <mergeCell ref="A28:O28"/>
    <mergeCell ref="D6:O6"/>
    <mergeCell ref="D9:O9"/>
    <mergeCell ref="L17:O17"/>
    <mergeCell ref="A23:A25"/>
    <mergeCell ref="A9:C9"/>
    <mergeCell ref="A13:C13"/>
    <mergeCell ref="D8:O8"/>
    <mergeCell ref="N439:O439"/>
    <mergeCell ref="D7:K7"/>
    <mergeCell ref="A10:C10"/>
    <mergeCell ref="D22:F22"/>
    <mergeCell ref="B23:C25"/>
    <mergeCell ref="A12:C12"/>
    <mergeCell ref="D15:O15"/>
    <mergeCell ref="A29:A30"/>
    <mergeCell ref="B29:B30"/>
    <mergeCell ref="C29:C30"/>
    <mergeCell ref="L29:M29"/>
    <mergeCell ref="H439:I439"/>
    <mergeCell ref="J439:K439"/>
    <mergeCell ref="L439:M439"/>
    <mergeCell ref="F441:G441"/>
    <mergeCell ref="H441:I441"/>
    <mergeCell ref="J441:K441"/>
    <mergeCell ref="J29:K29"/>
    <mergeCell ref="D441:E441"/>
    <mergeCell ref="N29:O29"/>
    <mergeCell ref="L440:M440"/>
    <mergeCell ref="N440:O440"/>
    <mergeCell ref="B439:C439"/>
    <mergeCell ref="D439:E439"/>
    <mergeCell ref="F439:G439"/>
    <mergeCell ref="B440:C440"/>
    <mergeCell ref="F29:G29"/>
    <mergeCell ref="H29:I29"/>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L441:M441"/>
    <mergeCell ref="N444:O444"/>
    <mergeCell ref="B443:C443"/>
    <mergeCell ref="D443:E443"/>
    <mergeCell ref="F443:G443"/>
    <mergeCell ref="H443:I443"/>
    <mergeCell ref="J443:K443"/>
    <mergeCell ref="L443:M443"/>
    <mergeCell ref="N443:O443"/>
    <mergeCell ref="B444:C444"/>
    <mergeCell ref="D444:E444"/>
    <mergeCell ref="F444:G444"/>
    <mergeCell ref="H444:I444"/>
    <mergeCell ref="L445:M445"/>
    <mergeCell ref="L444:M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J447:K447"/>
    <mergeCell ref="L447:M447"/>
    <mergeCell ref="N447:O447"/>
    <mergeCell ref="B448:C448"/>
    <mergeCell ref="B447:C447"/>
    <mergeCell ref="D447:E447"/>
    <mergeCell ref="F447:G447"/>
    <mergeCell ref="H447:I447"/>
    <mergeCell ref="H449:I449"/>
    <mergeCell ref="J449:K449"/>
    <mergeCell ref="N449:O449"/>
    <mergeCell ref="D448:E448"/>
    <mergeCell ref="F448:G448"/>
    <mergeCell ref="H448:I448"/>
    <mergeCell ref="J448:K448"/>
    <mergeCell ref="L449:M449"/>
    <mergeCell ref="L448:M448"/>
    <mergeCell ref="N448:O448"/>
    <mergeCell ref="J450:K450"/>
    <mergeCell ref="L450:M450"/>
    <mergeCell ref="N450:O450"/>
    <mergeCell ref="B449:C449"/>
    <mergeCell ref="D449:E449"/>
    <mergeCell ref="B450:C450"/>
    <mergeCell ref="D450:E450"/>
    <mergeCell ref="F450:G450"/>
    <mergeCell ref="H450:I450"/>
    <mergeCell ref="F449:G449"/>
    <mergeCell ref="N452:O452"/>
    <mergeCell ref="B451:C451"/>
    <mergeCell ref="D451:E451"/>
    <mergeCell ref="F451:G451"/>
    <mergeCell ref="H451:I451"/>
    <mergeCell ref="J451:K451"/>
    <mergeCell ref="L451:M451"/>
    <mergeCell ref="N451:O451"/>
    <mergeCell ref="J452:K452"/>
    <mergeCell ref="L452:M452"/>
    <mergeCell ref="B453:C453"/>
    <mergeCell ref="D453:E453"/>
    <mergeCell ref="D452:E452"/>
    <mergeCell ref="F452:G452"/>
    <mergeCell ref="B452:C452"/>
    <mergeCell ref="F453:G453"/>
    <mergeCell ref="H452:I452"/>
    <mergeCell ref="F455:G455"/>
    <mergeCell ref="H455:I455"/>
    <mergeCell ref="N453:O453"/>
    <mergeCell ref="J454:K454"/>
    <mergeCell ref="L454:M454"/>
    <mergeCell ref="N454:O454"/>
    <mergeCell ref="H453:I453"/>
    <mergeCell ref="J453:K453"/>
    <mergeCell ref="L453:M453"/>
    <mergeCell ref="B454:C454"/>
    <mergeCell ref="D454:E454"/>
    <mergeCell ref="F454:G454"/>
    <mergeCell ref="H454:I454"/>
    <mergeCell ref="D460:E460"/>
    <mergeCell ref="F460:G460"/>
    <mergeCell ref="H460:I460"/>
    <mergeCell ref="B456:C456"/>
    <mergeCell ref="D456:E456"/>
    <mergeCell ref="B455:C455"/>
    <mergeCell ref="J460:K460"/>
    <mergeCell ref="F456:G456"/>
    <mergeCell ref="H456:I456"/>
    <mergeCell ref="J456:K456"/>
    <mergeCell ref="N455:O455"/>
    <mergeCell ref="N456:O456"/>
    <mergeCell ref="N458:O458"/>
    <mergeCell ref="J455:K455"/>
    <mergeCell ref="L455:M455"/>
    <mergeCell ref="L456:M456"/>
    <mergeCell ref="D455:E455"/>
    <mergeCell ref="B458:C458"/>
    <mergeCell ref="D458:E458"/>
    <mergeCell ref="F458:G458"/>
    <mergeCell ref="H458:I458"/>
    <mergeCell ref="A459:B459"/>
    <mergeCell ref="D459:E459"/>
    <mergeCell ref="J458:K458"/>
    <mergeCell ref="F459:G459"/>
    <mergeCell ref="M465:N465"/>
    <mergeCell ref="J459:K459"/>
    <mergeCell ref="L459:M459"/>
    <mergeCell ref="N459:O459"/>
    <mergeCell ref="L460:M460"/>
    <mergeCell ref="N460:O460"/>
    <mergeCell ref="H459:I459"/>
    <mergeCell ref="L458:M458"/>
    <mergeCell ref="J457:K457"/>
    <mergeCell ref="L457:M457"/>
    <mergeCell ref="N457:O457"/>
    <mergeCell ref="B457:C457"/>
    <mergeCell ref="D457:E457"/>
    <mergeCell ref="F457:G457"/>
    <mergeCell ref="H457:I45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35:O435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41:O458">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60:O460">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9:O459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B442:B458"/>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zoomScale="90" zoomScaleNormal="90" zoomScaleSheetLayoutView="90" zoomScalePageLayoutView="0" workbookViewId="0" topLeftCell="D1">
      <selection activeCell="N432" sqref="N432"/>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66" t="s">
        <v>433</v>
      </c>
      <c r="B1" s="366"/>
      <c r="C1" s="366"/>
      <c r="D1" s="366"/>
      <c r="E1" s="366"/>
      <c r="F1" s="366"/>
      <c r="G1" s="366"/>
      <c r="H1" s="366"/>
      <c r="I1" s="366"/>
      <c r="J1" s="366"/>
      <c r="K1" s="366"/>
      <c r="L1" s="366"/>
      <c r="M1" s="366"/>
      <c r="N1" s="366"/>
      <c r="O1" s="366"/>
    </row>
    <row r="2" spans="1:15" ht="21" customHeight="1">
      <c r="A2" s="279" t="s">
        <v>404</v>
      </c>
      <c r="B2" s="279"/>
      <c r="C2" s="279"/>
      <c r="D2" s="279"/>
      <c r="E2" s="279"/>
      <c r="F2" s="279"/>
      <c r="G2" s="279"/>
      <c r="H2" s="279"/>
      <c r="I2" s="279"/>
      <c r="J2" s="279"/>
      <c r="K2" s="279"/>
      <c r="L2" s="279"/>
      <c r="M2" s="279"/>
      <c r="N2" s="279"/>
      <c r="O2" s="279"/>
    </row>
    <row r="3" spans="1:13" ht="15.75" customHeight="1">
      <c r="A3" s="46"/>
      <c r="B3" s="46"/>
      <c r="C3" s="47"/>
      <c r="D3" s="56"/>
      <c r="E3" s="56"/>
      <c r="F3" s="56"/>
      <c r="G3" s="56"/>
      <c r="H3" s="56"/>
      <c r="I3" s="56"/>
      <c r="J3" s="56"/>
      <c r="K3" s="56"/>
      <c r="L3" s="56"/>
      <c r="M3" s="23"/>
    </row>
    <row r="4" spans="1:15" ht="21.75" customHeight="1">
      <c r="A4" s="340" t="s">
        <v>439</v>
      </c>
      <c r="B4" s="340"/>
      <c r="C4" s="340"/>
      <c r="D4" s="386"/>
      <c r="E4" s="387"/>
      <c r="F4" s="387"/>
      <c r="G4" s="387"/>
      <c r="H4" s="387"/>
      <c r="I4" s="387"/>
      <c r="J4" s="387"/>
      <c r="K4" s="387"/>
      <c r="L4" s="387"/>
      <c r="M4" s="387"/>
      <c r="N4" s="387"/>
      <c r="O4" s="388"/>
    </row>
    <row r="5" spans="1:15" ht="21.75" customHeight="1">
      <c r="A5" s="340" t="s">
        <v>405</v>
      </c>
      <c r="B5" s="340"/>
      <c r="C5" s="340"/>
      <c r="D5" s="50"/>
      <c r="E5" s="51"/>
      <c r="F5" s="52"/>
      <c r="G5" s="52"/>
      <c r="H5" s="53"/>
      <c r="I5" s="53"/>
      <c r="J5" s="53"/>
      <c r="K5" s="53"/>
      <c r="L5" s="48"/>
      <c r="M5" s="49"/>
      <c r="N5" s="54"/>
      <c r="O5" s="55"/>
    </row>
    <row r="6" spans="1:15" ht="21.75" customHeight="1">
      <c r="A6" s="340" t="s">
        <v>406</v>
      </c>
      <c r="B6" s="340"/>
      <c r="C6" s="340"/>
      <c r="D6" s="391"/>
      <c r="E6" s="392"/>
      <c r="F6" s="392"/>
      <c r="G6" s="392"/>
      <c r="H6" s="392"/>
      <c r="I6" s="392"/>
      <c r="J6" s="392"/>
      <c r="K6" s="392"/>
      <c r="L6" s="392"/>
      <c r="M6" s="392"/>
      <c r="N6" s="392"/>
      <c r="O6" s="393"/>
    </row>
    <row r="7" spans="1:15" ht="21.75" customHeight="1">
      <c r="A7" s="340" t="s">
        <v>437</v>
      </c>
      <c r="B7" s="340"/>
      <c r="C7" s="340"/>
      <c r="D7" s="389"/>
      <c r="E7" s="390"/>
      <c r="F7" s="390"/>
      <c r="G7" s="390"/>
      <c r="H7" s="390"/>
      <c r="I7" s="390"/>
      <c r="J7" s="390"/>
      <c r="K7" s="390"/>
      <c r="L7" s="43"/>
      <c r="M7" s="68"/>
      <c r="N7" s="54"/>
      <c r="O7" s="55"/>
    </row>
    <row r="8" spans="1:15" ht="29.25" customHeight="1">
      <c r="A8" s="292" t="s">
        <v>385</v>
      </c>
      <c r="B8" s="292"/>
      <c r="C8" s="292"/>
      <c r="D8" s="367"/>
      <c r="E8" s="368"/>
      <c r="F8" s="368"/>
      <c r="G8" s="368"/>
      <c r="H8" s="368"/>
      <c r="I8" s="368"/>
      <c r="J8" s="368"/>
      <c r="K8" s="368"/>
      <c r="L8" s="368"/>
      <c r="M8" s="368"/>
      <c r="N8" s="368"/>
      <c r="O8" s="369"/>
    </row>
    <row r="9" spans="1:15" ht="21.75" customHeight="1">
      <c r="A9" s="360" t="s">
        <v>429</v>
      </c>
      <c r="B9" s="361"/>
      <c r="C9" s="362"/>
      <c r="D9" s="367"/>
      <c r="E9" s="368"/>
      <c r="F9" s="368"/>
      <c r="G9" s="368"/>
      <c r="H9" s="368"/>
      <c r="I9" s="368"/>
      <c r="J9" s="368"/>
      <c r="K9" s="368"/>
      <c r="L9" s="368"/>
      <c r="M9" s="368"/>
      <c r="N9" s="368"/>
      <c r="O9" s="369"/>
    </row>
    <row r="10" spans="1:15" ht="21.75" customHeight="1">
      <c r="A10" s="370" t="s">
        <v>431</v>
      </c>
      <c r="B10" s="370"/>
      <c r="C10" s="370"/>
      <c r="D10" s="372"/>
      <c r="E10" s="373"/>
      <c r="F10" s="373"/>
      <c r="G10" s="373"/>
      <c r="H10" s="373"/>
      <c r="I10" s="373"/>
      <c r="J10" s="373"/>
      <c r="K10" s="373"/>
      <c r="L10" s="373"/>
      <c r="M10" s="373"/>
      <c r="N10" s="373"/>
      <c r="O10" s="374"/>
    </row>
    <row r="11" spans="1:15" ht="21.75" customHeight="1">
      <c r="A11" s="370" t="s">
        <v>438</v>
      </c>
      <c r="B11" s="370"/>
      <c r="C11" s="370"/>
      <c r="D11" s="372"/>
      <c r="E11" s="373"/>
      <c r="F11" s="373"/>
      <c r="G11" s="373"/>
      <c r="H11" s="373"/>
      <c r="I11" s="373"/>
      <c r="J11" s="373"/>
      <c r="K11" s="373"/>
      <c r="L11" s="373"/>
      <c r="M11" s="373"/>
      <c r="N11" s="373"/>
      <c r="O11" s="374"/>
    </row>
    <row r="12" spans="1:15" ht="21.75" customHeight="1">
      <c r="A12" s="360" t="s">
        <v>392</v>
      </c>
      <c r="B12" s="361"/>
      <c r="C12" s="362"/>
      <c r="D12" s="372"/>
      <c r="E12" s="373"/>
      <c r="F12" s="373"/>
      <c r="G12" s="373"/>
      <c r="H12" s="373"/>
      <c r="I12" s="373"/>
      <c r="J12" s="373"/>
      <c r="K12" s="373"/>
      <c r="L12" s="373"/>
      <c r="M12" s="373"/>
      <c r="N12" s="373"/>
      <c r="O12" s="374"/>
    </row>
    <row r="13" spans="1:15" ht="21.75" customHeight="1">
      <c r="A13" s="360" t="s">
        <v>391</v>
      </c>
      <c r="B13" s="361"/>
      <c r="C13" s="362"/>
      <c r="D13" s="367" t="s">
        <v>410</v>
      </c>
      <c r="E13" s="368"/>
      <c r="F13" s="368"/>
      <c r="G13" s="368"/>
      <c r="H13" s="368"/>
      <c r="I13" s="368"/>
      <c r="J13" s="368"/>
      <c r="K13" s="368"/>
      <c r="L13" s="368"/>
      <c r="M13" s="368"/>
      <c r="N13" s="368"/>
      <c r="O13" s="369"/>
    </row>
    <row r="14" spans="1:15" ht="21.75" customHeight="1">
      <c r="A14" s="360" t="s">
        <v>396</v>
      </c>
      <c r="B14" s="361"/>
      <c r="C14" s="362"/>
      <c r="D14" s="367" t="s">
        <v>411</v>
      </c>
      <c r="E14" s="368"/>
      <c r="F14" s="368"/>
      <c r="G14" s="368"/>
      <c r="H14" s="368"/>
      <c r="I14" s="368"/>
      <c r="J14" s="368"/>
      <c r="K14" s="368"/>
      <c r="L14" s="368"/>
      <c r="M14" s="368"/>
      <c r="N14" s="368"/>
      <c r="O14" s="369"/>
    </row>
    <row r="15" spans="1:15" ht="21.75" customHeight="1">
      <c r="A15" s="378" t="s">
        <v>395</v>
      </c>
      <c r="B15" s="379"/>
      <c r="C15" s="380"/>
      <c r="D15" s="375" t="s">
        <v>453</v>
      </c>
      <c r="E15" s="376"/>
      <c r="F15" s="376"/>
      <c r="G15" s="376"/>
      <c r="H15" s="376"/>
      <c r="I15" s="376"/>
      <c r="J15" s="376"/>
      <c r="K15" s="376"/>
      <c r="L15" s="376"/>
      <c r="M15" s="376"/>
      <c r="N15" s="376"/>
      <c r="O15" s="377"/>
    </row>
    <row r="16" spans="1:15" ht="21.75" customHeight="1">
      <c r="A16" s="370" t="s">
        <v>393</v>
      </c>
      <c r="B16" s="370"/>
      <c r="C16" s="370"/>
      <c r="D16" s="367"/>
      <c r="E16" s="368"/>
      <c r="F16" s="368"/>
      <c r="G16" s="368"/>
      <c r="H16" s="368"/>
      <c r="I16" s="368"/>
      <c r="J16" s="368"/>
      <c r="K16" s="368"/>
      <c r="L16" s="368"/>
      <c r="M16" s="368"/>
      <c r="N16" s="368"/>
      <c r="O16" s="369"/>
    </row>
    <row r="17" spans="1:12" ht="21" customHeight="1">
      <c r="A17" s="1"/>
      <c r="B17" s="1"/>
      <c r="C17" s="1"/>
      <c r="D17" s="1"/>
      <c r="E17" s="1"/>
      <c r="F17" s="1"/>
      <c r="G17" s="1"/>
      <c r="H17" s="1"/>
      <c r="I17" s="1"/>
      <c r="J17" s="1"/>
      <c r="K17" s="1"/>
      <c r="L17" s="1"/>
    </row>
    <row r="18" spans="1:15" ht="15" customHeight="1">
      <c r="A18" s="363"/>
      <c r="B18" s="295" t="s">
        <v>408</v>
      </c>
      <c r="C18" s="296"/>
      <c r="D18" s="286" t="s">
        <v>443</v>
      </c>
      <c r="E18" s="286"/>
      <c r="F18" s="286"/>
      <c r="G18" s="286"/>
      <c r="H18" s="286"/>
      <c r="I18" s="286"/>
      <c r="J18" s="286"/>
      <c r="K18" s="286"/>
      <c r="L18" s="286"/>
      <c r="M18" s="286"/>
      <c r="N18" s="286"/>
      <c r="O18" s="286"/>
    </row>
    <row r="19" spans="1:15" ht="39" customHeight="1">
      <c r="A19" s="363"/>
      <c r="B19" s="297"/>
      <c r="C19" s="298"/>
      <c r="D19" s="293" t="s">
        <v>409</v>
      </c>
      <c r="E19" s="293"/>
      <c r="F19" s="293"/>
      <c r="G19" s="21" t="s">
        <v>533</v>
      </c>
      <c r="H19" s="21" t="s">
        <v>545</v>
      </c>
      <c r="I19" s="21" t="s">
        <v>544</v>
      </c>
      <c r="J19" s="21" t="s">
        <v>524</v>
      </c>
      <c r="K19" s="21" t="s">
        <v>526</v>
      </c>
      <c r="L19" s="286" t="s">
        <v>445</v>
      </c>
      <c r="M19" s="286"/>
      <c r="N19" s="286"/>
      <c r="O19" s="286"/>
    </row>
    <row r="20" spans="1:15" ht="42" customHeight="1">
      <c r="A20" s="364">
        <v>1</v>
      </c>
      <c r="B20" s="321"/>
      <c r="C20" s="381"/>
      <c r="D20" s="371"/>
      <c r="E20" s="371"/>
      <c r="F20" s="371"/>
      <c r="G20" s="33"/>
      <c r="H20" s="33"/>
      <c r="I20" s="58"/>
      <c r="J20" s="33"/>
      <c r="K20" s="33"/>
      <c r="L20" s="365"/>
      <c r="M20" s="365"/>
      <c r="N20" s="365"/>
      <c r="O20" s="365"/>
    </row>
    <row r="21" spans="1:15" ht="42" customHeight="1">
      <c r="A21" s="364"/>
      <c r="B21" s="382"/>
      <c r="C21" s="383"/>
      <c r="D21" s="371"/>
      <c r="E21" s="371"/>
      <c r="F21" s="371"/>
      <c r="G21" s="33"/>
      <c r="H21" s="33"/>
      <c r="I21" s="58"/>
      <c r="J21" s="33"/>
      <c r="K21" s="33"/>
      <c r="L21" s="365"/>
      <c r="M21" s="365"/>
      <c r="N21" s="365"/>
      <c r="O21" s="365"/>
    </row>
    <row r="22" spans="1:15" ht="42" customHeight="1">
      <c r="A22" s="364"/>
      <c r="B22" s="384"/>
      <c r="C22" s="385"/>
      <c r="D22" s="371"/>
      <c r="E22" s="371"/>
      <c r="F22" s="371"/>
      <c r="G22" s="33"/>
      <c r="H22" s="33"/>
      <c r="I22" s="58"/>
      <c r="J22" s="33"/>
      <c r="K22" s="33"/>
      <c r="L22" s="365"/>
      <c r="M22" s="365"/>
      <c r="N22" s="365"/>
      <c r="O22" s="365"/>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28" t="s">
        <v>60</v>
      </c>
      <c r="B25" s="329"/>
      <c r="C25" s="329"/>
      <c r="D25" s="329"/>
      <c r="E25" s="329"/>
      <c r="F25" s="329"/>
      <c r="G25" s="329"/>
      <c r="H25" s="329"/>
      <c r="I25" s="329"/>
      <c r="J25" s="329"/>
      <c r="K25" s="329"/>
      <c r="L25" s="329"/>
      <c r="M25" s="329"/>
      <c r="N25" s="329"/>
      <c r="O25" s="329"/>
      <c r="P25" s="25"/>
    </row>
    <row r="26" spans="1:16" s="9" customFormat="1" ht="39.75" customHeight="1">
      <c r="A26" s="228" t="s">
        <v>435</v>
      </c>
      <c r="B26" s="230" t="s">
        <v>397</v>
      </c>
      <c r="C26" s="231" t="s">
        <v>53</v>
      </c>
      <c r="D26" s="234" t="s">
        <v>533</v>
      </c>
      <c r="E26" s="235"/>
      <c r="F26" s="236" t="s">
        <v>542</v>
      </c>
      <c r="G26" s="235"/>
      <c r="H26" s="234" t="s">
        <v>541</v>
      </c>
      <c r="I26" s="235"/>
      <c r="J26" s="234" t="s">
        <v>525</v>
      </c>
      <c r="K26" s="235"/>
      <c r="L26" s="234" t="s">
        <v>527</v>
      </c>
      <c r="M26" s="235"/>
      <c r="N26" s="234" t="s">
        <v>543</v>
      </c>
      <c r="O26" s="235"/>
      <c r="P26" s="25"/>
    </row>
    <row r="27" spans="1:16" s="2" customFormat="1" ht="42" customHeight="1">
      <c r="A27" s="229"/>
      <c r="B27" s="232"/>
      <c r="C27" s="233"/>
      <c r="D27" s="74" t="s">
        <v>504</v>
      </c>
      <c r="E27" s="75" t="s">
        <v>61</v>
      </c>
      <c r="F27" s="74" t="s">
        <v>504</v>
      </c>
      <c r="G27" s="75" t="s">
        <v>61</v>
      </c>
      <c r="H27" s="74" t="s">
        <v>504</v>
      </c>
      <c r="I27" s="75" t="s">
        <v>61</v>
      </c>
      <c r="J27" s="74" t="s">
        <v>504</v>
      </c>
      <c r="K27" s="75" t="s">
        <v>61</v>
      </c>
      <c r="L27" s="74" t="s">
        <v>504</v>
      </c>
      <c r="M27" s="75" t="s">
        <v>61</v>
      </c>
      <c r="N27" s="74" t="s">
        <v>504</v>
      </c>
      <c r="O27" s="75" t="s">
        <v>61</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49</v>
      </c>
      <c r="O28" s="79" t="s">
        <v>50</v>
      </c>
      <c r="P28" s="1"/>
    </row>
    <row r="29" spans="1:16" s="2" customFormat="1" ht="63.75">
      <c r="A29" s="81">
        <v>1</v>
      </c>
      <c r="B29" s="82">
        <v>300000</v>
      </c>
      <c r="C29" s="83" t="s">
        <v>118</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115</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116</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114</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117</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119</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113</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120</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121</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122</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279</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280</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10</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123</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462</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124</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463</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464</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465</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270</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271</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272</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125</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281</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282</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11</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18</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493</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126</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296</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283</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127</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128</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494</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12</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129</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13</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14</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15</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16</v>
      </c>
      <c r="D68" s="182"/>
      <c r="E68" s="181"/>
      <c r="F68" s="182"/>
      <c r="G68" s="181"/>
      <c r="H68" s="180"/>
      <c r="I68" s="179"/>
      <c r="J68" s="182"/>
      <c r="K68" s="181"/>
      <c r="L68" s="182"/>
      <c r="M68" s="181"/>
      <c r="N68" s="201">
        <f t="shared" si="7"/>
        <v>0</v>
      </c>
      <c r="O68" s="199">
        <f t="shared" si="7"/>
        <v>0</v>
      </c>
    </row>
    <row r="69" spans="1:15" ht="25.5">
      <c r="A69" s="106">
        <f t="shared" si="4"/>
        <v>41</v>
      </c>
      <c r="B69" s="107">
        <v>733000</v>
      </c>
      <c r="C69" s="108" t="s">
        <v>130</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17</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131</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132</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19</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20</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21</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22</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71</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133</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205</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134</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206</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207</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208</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209</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135</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210</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211</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136</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212</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137</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138</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213</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139</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214</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140</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141</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215</v>
      </c>
      <c r="D104" s="182"/>
      <c r="E104" s="181"/>
      <c r="F104" s="182"/>
      <c r="G104" s="181"/>
      <c r="H104" s="180"/>
      <c r="I104" s="179"/>
      <c r="J104" s="182"/>
      <c r="K104" s="181"/>
      <c r="L104" s="182"/>
      <c r="M104" s="181"/>
      <c r="N104" s="143">
        <f t="shared" si="16"/>
        <v>0</v>
      </c>
      <c r="O104" s="204"/>
    </row>
    <row r="105" spans="1:15" ht="25.5">
      <c r="A105" s="109">
        <f t="shared" si="26"/>
        <v>77</v>
      </c>
      <c r="B105" s="110">
        <v>781300</v>
      </c>
      <c r="C105" s="111" t="s">
        <v>284</v>
      </c>
      <c r="D105" s="182"/>
      <c r="E105" s="181"/>
      <c r="F105" s="182"/>
      <c r="G105" s="181"/>
      <c r="H105" s="180"/>
      <c r="I105" s="179"/>
      <c r="J105" s="182"/>
      <c r="K105" s="181"/>
      <c r="L105" s="182"/>
      <c r="M105" s="181"/>
      <c r="N105" s="143">
        <f>SUM(H105,J105,L105)</f>
        <v>0</v>
      </c>
      <c r="O105" s="204">
        <f t="shared" si="16"/>
        <v>0</v>
      </c>
    </row>
    <row r="106" spans="1:15" ht="15">
      <c r="A106" s="106">
        <f t="shared" si="26"/>
        <v>78</v>
      </c>
      <c r="B106" s="107">
        <v>790000</v>
      </c>
      <c r="C106" s="108" t="s">
        <v>142</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143</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504</v>
      </c>
      <c r="D108" s="182"/>
      <c r="E108" s="181"/>
      <c r="F108" s="182"/>
      <c r="G108" s="181"/>
      <c r="H108" s="180"/>
      <c r="I108" s="179"/>
      <c r="J108" s="182"/>
      <c r="K108" s="181"/>
      <c r="L108" s="182"/>
      <c r="M108" s="181"/>
      <c r="N108" s="143">
        <f t="shared" si="16"/>
        <v>0</v>
      </c>
      <c r="O108" s="204"/>
    </row>
    <row r="109" spans="1:15" ht="38.25">
      <c r="A109" s="117">
        <f t="shared" si="26"/>
        <v>81</v>
      </c>
      <c r="B109" s="118">
        <v>800000</v>
      </c>
      <c r="C109" s="119" t="s">
        <v>144</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145</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146</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216</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147</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217</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148</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218</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149</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150</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151</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153</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221</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152</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154</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228</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155</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156</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229</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157</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230</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158</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231</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159</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160</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161</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232</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233</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223</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224</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285</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225</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226</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227</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488</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162</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273</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274</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275</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276</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277</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103</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163</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164</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104</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105</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106</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286</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107</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287</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278</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288</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234</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165</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235</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236</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108</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109</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110</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111</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112</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297</v>
      </c>
      <c r="D173" s="182"/>
      <c r="E173" s="181"/>
      <c r="F173" s="182"/>
      <c r="G173" s="181"/>
      <c r="H173" s="180"/>
      <c r="I173" s="179"/>
      <c r="J173" s="182"/>
      <c r="K173" s="181"/>
      <c r="L173" s="182"/>
      <c r="M173" s="181"/>
      <c r="N173" s="202">
        <f t="shared" si="44"/>
        <v>0</v>
      </c>
      <c r="O173" s="200">
        <f t="shared" si="44"/>
        <v>0</v>
      </c>
    </row>
    <row r="174" spans="1:15" ht="48" customHeight="1" thickBot="1" thickTop="1">
      <c r="A174" s="133">
        <f t="shared" si="51"/>
        <v>146</v>
      </c>
      <c r="B174" s="134"/>
      <c r="C174" s="135" t="s">
        <v>166</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167</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168</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169</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170</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171</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514</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172</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173</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9</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174</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44</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175</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176</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177</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178</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179</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180</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181</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182</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183</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289</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184</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290</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185</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45</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186</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187</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515</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188</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189</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65</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66</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67</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68</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69</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70</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71</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190</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72</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73</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82</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83</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84</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85</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191</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516</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192</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86</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87</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74</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193</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194</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58</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237</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195</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88</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89</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196</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90</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91</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197</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92</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93</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198</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199</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94</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95</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200</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96</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97</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201</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517</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518</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202</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291</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292</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203</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98</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99</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204</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454</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100</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101</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293</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455</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222</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32</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33</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456</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457</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34</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458</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35</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36</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37</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459</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46</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460</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38</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39</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461</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47</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238</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519</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239</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240</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241</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40</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41</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42</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43</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242</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466</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467</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468</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469</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470</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294</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471</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472</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473</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243</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54</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244</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55</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245</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520</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246</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247</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56</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248</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474</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475</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476</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249</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6</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250</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251</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7</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252</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253</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57</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254</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477</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255</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478</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479</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256</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257</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8</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258</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259</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260</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480</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481</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482</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483</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484</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485</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486</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487</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488</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261</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489</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490</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491</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492</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102</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262</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263</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264</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265</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266</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63</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64</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23</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267</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24</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25</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26</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27</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30</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31</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268</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295</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269</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2.5" thickBot="1" thickTop="1">
      <c r="A434" s="187"/>
      <c r="B434" s="187"/>
      <c r="C434" s="151" t="s">
        <v>78</v>
      </c>
      <c r="D434" s="220">
        <f>D174-D433</f>
        <v>0</v>
      </c>
      <c r="E434" s="221">
        <f aca="true" t="shared" si="137" ref="E434:O434">E174-E433</f>
        <v>0</v>
      </c>
      <c r="F434" s="220">
        <f t="shared" si="137"/>
        <v>0</v>
      </c>
      <c r="G434" s="221">
        <f t="shared" si="137"/>
        <v>0</v>
      </c>
      <c r="H434" s="220">
        <f t="shared" si="137"/>
        <v>0</v>
      </c>
      <c r="I434" s="221">
        <f t="shared" si="137"/>
        <v>0</v>
      </c>
      <c r="J434" s="220">
        <f t="shared" si="137"/>
        <v>0</v>
      </c>
      <c r="K434" s="221">
        <f t="shared" si="137"/>
        <v>0</v>
      </c>
      <c r="L434" s="220">
        <f t="shared" si="137"/>
        <v>0</v>
      </c>
      <c r="M434" s="221">
        <f t="shared" si="137"/>
        <v>0</v>
      </c>
      <c r="N434" s="220">
        <f t="shared" si="137"/>
        <v>0</v>
      </c>
      <c r="O434" s="221">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356</v>
      </c>
      <c r="B436" s="356" t="s">
        <v>407</v>
      </c>
      <c r="C436" s="357"/>
      <c r="D436" s="286" t="s">
        <v>533</v>
      </c>
      <c r="E436" s="286"/>
      <c r="F436" s="286" t="s">
        <v>542</v>
      </c>
      <c r="G436" s="286"/>
      <c r="H436" s="286" t="s">
        <v>541</v>
      </c>
      <c r="I436" s="286"/>
      <c r="J436" s="286" t="s">
        <v>525</v>
      </c>
      <c r="K436" s="286"/>
      <c r="L436" s="286" t="s">
        <v>527</v>
      </c>
      <c r="M436" s="286"/>
      <c r="N436" s="286" t="s">
        <v>543</v>
      </c>
      <c r="O436" s="286"/>
    </row>
    <row r="437" spans="1:15" ht="15">
      <c r="A437" s="153">
        <v>1</v>
      </c>
      <c r="B437" s="358">
        <v>2</v>
      </c>
      <c r="C437" s="359"/>
      <c r="D437" s="354">
        <v>3</v>
      </c>
      <c r="E437" s="355"/>
      <c r="F437" s="354">
        <v>4</v>
      </c>
      <c r="G437" s="355"/>
      <c r="H437" s="354">
        <v>5</v>
      </c>
      <c r="I437" s="355"/>
      <c r="J437" s="354">
        <v>6</v>
      </c>
      <c r="K437" s="355"/>
      <c r="L437" s="354">
        <v>7</v>
      </c>
      <c r="M437" s="355"/>
      <c r="N437" s="354" t="s">
        <v>48</v>
      </c>
      <c r="O437" s="355"/>
    </row>
    <row r="438" spans="1:15" ht="27.75" customHeight="1">
      <c r="A438" s="208" t="s">
        <v>357</v>
      </c>
      <c r="B438" s="242" t="s">
        <v>532</v>
      </c>
      <c r="C438" s="242"/>
      <c r="D438" s="251"/>
      <c r="E438" s="252"/>
      <c r="F438" s="251"/>
      <c r="G438" s="252"/>
      <c r="H438" s="253"/>
      <c r="I438" s="254"/>
      <c r="J438" s="251"/>
      <c r="K438" s="252"/>
      <c r="L438" s="243"/>
      <c r="M438" s="243"/>
      <c r="N438" s="352">
        <f>SUM(H438,J438,L438)</f>
        <v>0</v>
      </c>
      <c r="O438" s="353"/>
    </row>
    <row r="439" spans="1:15" ht="27.75" customHeight="1">
      <c r="A439" s="209" t="s">
        <v>498</v>
      </c>
      <c r="B439" s="244" t="s">
        <v>505</v>
      </c>
      <c r="C439" s="244"/>
      <c r="D439" s="251"/>
      <c r="E439" s="252"/>
      <c r="F439" s="251"/>
      <c r="G439" s="252"/>
      <c r="H439" s="253"/>
      <c r="I439" s="254"/>
      <c r="J439" s="251"/>
      <c r="K439" s="252"/>
      <c r="L439" s="243"/>
      <c r="M439" s="243"/>
      <c r="N439" s="352">
        <f aca="true" t="shared" si="138" ref="N439:N453">SUM(H439,J439,L439)</f>
        <v>0</v>
      </c>
      <c r="O439" s="353"/>
    </row>
    <row r="440" spans="1:15" ht="27.75" customHeight="1">
      <c r="A440" s="209" t="s">
        <v>495</v>
      </c>
      <c r="B440" s="244" t="s">
        <v>506</v>
      </c>
      <c r="C440" s="244"/>
      <c r="D440" s="251"/>
      <c r="E440" s="252"/>
      <c r="F440" s="251"/>
      <c r="G440" s="252"/>
      <c r="H440" s="253"/>
      <c r="I440" s="254"/>
      <c r="J440" s="251"/>
      <c r="K440" s="252"/>
      <c r="L440" s="243"/>
      <c r="M440" s="243"/>
      <c r="N440" s="352">
        <f t="shared" si="138"/>
        <v>0</v>
      </c>
      <c r="O440" s="353"/>
    </row>
    <row r="441" spans="1:15" ht="27.75" customHeight="1">
      <c r="A441" s="209" t="s">
        <v>499</v>
      </c>
      <c r="B441" s="244" t="s">
        <v>507</v>
      </c>
      <c r="C441" s="244"/>
      <c r="D441" s="251"/>
      <c r="E441" s="252"/>
      <c r="F441" s="251"/>
      <c r="G441" s="252"/>
      <c r="H441" s="253"/>
      <c r="I441" s="254"/>
      <c r="J441" s="251"/>
      <c r="K441" s="252"/>
      <c r="L441" s="243"/>
      <c r="M441" s="243"/>
      <c r="N441" s="352">
        <f t="shared" si="138"/>
        <v>0</v>
      </c>
      <c r="O441" s="353"/>
    </row>
    <row r="442" spans="1:15" ht="27.75" customHeight="1">
      <c r="A442" s="209" t="s">
        <v>496</v>
      </c>
      <c r="B442" s="244" t="s">
        <v>508</v>
      </c>
      <c r="C442" s="244"/>
      <c r="D442" s="251"/>
      <c r="E442" s="252"/>
      <c r="F442" s="251"/>
      <c r="G442" s="252"/>
      <c r="H442" s="253"/>
      <c r="I442" s="254"/>
      <c r="J442" s="251"/>
      <c r="K442" s="252"/>
      <c r="L442" s="243"/>
      <c r="M442" s="243"/>
      <c r="N442" s="352">
        <f t="shared" si="138"/>
        <v>0</v>
      </c>
      <c r="O442" s="353"/>
    </row>
    <row r="443" spans="1:15" ht="27.75" customHeight="1">
      <c r="A443" s="209" t="s">
        <v>500</v>
      </c>
      <c r="B443" s="244" t="s">
        <v>509</v>
      </c>
      <c r="C443" s="244"/>
      <c r="D443" s="251"/>
      <c r="E443" s="252"/>
      <c r="F443" s="251"/>
      <c r="G443" s="252"/>
      <c r="H443" s="253"/>
      <c r="I443" s="254"/>
      <c r="J443" s="251"/>
      <c r="K443" s="252"/>
      <c r="L443" s="243"/>
      <c r="M443" s="243"/>
      <c r="N443" s="352">
        <f t="shared" si="138"/>
        <v>0</v>
      </c>
      <c r="O443" s="353"/>
    </row>
    <row r="444" spans="1:15" ht="27.75" customHeight="1">
      <c r="A444" s="209" t="s">
        <v>497</v>
      </c>
      <c r="B444" s="244" t="s">
        <v>299</v>
      </c>
      <c r="C444" s="244"/>
      <c r="D444" s="251"/>
      <c r="E444" s="252"/>
      <c r="F444" s="251"/>
      <c r="G444" s="252"/>
      <c r="H444" s="253"/>
      <c r="I444" s="254"/>
      <c r="J444" s="251"/>
      <c r="K444" s="252"/>
      <c r="L444" s="243"/>
      <c r="M444" s="243"/>
      <c r="N444" s="352">
        <f t="shared" si="138"/>
        <v>0</v>
      </c>
      <c r="O444" s="353"/>
    </row>
    <row r="445" spans="1:15" ht="27.75" customHeight="1">
      <c r="A445" s="209" t="s">
        <v>501</v>
      </c>
      <c r="B445" s="244" t="s">
        <v>298</v>
      </c>
      <c r="C445" s="244"/>
      <c r="D445" s="251"/>
      <c r="E445" s="252"/>
      <c r="F445" s="251"/>
      <c r="G445" s="252"/>
      <c r="H445" s="253"/>
      <c r="I445" s="254"/>
      <c r="J445" s="251"/>
      <c r="K445" s="252"/>
      <c r="L445" s="243"/>
      <c r="M445" s="243"/>
      <c r="N445" s="352">
        <f t="shared" si="138"/>
        <v>0</v>
      </c>
      <c r="O445" s="353"/>
    </row>
    <row r="446" spans="1:15" ht="27.75" customHeight="1">
      <c r="A446" s="209" t="s">
        <v>502</v>
      </c>
      <c r="B446" s="244" t="s">
        <v>510</v>
      </c>
      <c r="C446" s="244"/>
      <c r="D446" s="251"/>
      <c r="E446" s="252"/>
      <c r="F446" s="251"/>
      <c r="G446" s="252"/>
      <c r="H446" s="253"/>
      <c r="I446" s="254"/>
      <c r="J446" s="251"/>
      <c r="K446" s="252"/>
      <c r="L446" s="243"/>
      <c r="M446" s="243"/>
      <c r="N446" s="352">
        <f t="shared" si="138"/>
        <v>0</v>
      </c>
      <c r="O446" s="353"/>
    </row>
    <row r="447" spans="1:15" ht="27.75" customHeight="1">
      <c r="A447" s="209" t="s">
        <v>436</v>
      </c>
      <c r="B447" s="244" t="s">
        <v>511</v>
      </c>
      <c r="C447" s="244"/>
      <c r="D447" s="251"/>
      <c r="E447" s="252"/>
      <c r="F447" s="251"/>
      <c r="G447" s="252"/>
      <c r="H447" s="253"/>
      <c r="I447" s="254"/>
      <c r="J447" s="251"/>
      <c r="K447" s="252"/>
      <c r="L447" s="243"/>
      <c r="M447" s="243"/>
      <c r="N447" s="352">
        <f t="shared" si="138"/>
        <v>0</v>
      </c>
      <c r="O447" s="353"/>
    </row>
    <row r="448" spans="1:15" ht="27.75" customHeight="1">
      <c r="A448" s="209" t="s">
        <v>398</v>
      </c>
      <c r="B448" s="244" t="s">
        <v>512</v>
      </c>
      <c r="C448" s="244"/>
      <c r="D448" s="251"/>
      <c r="E448" s="252"/>
      <c r="F448" s="251"/>
      <c r="G448" s="252"/>
      <c r="H448" s="253"/>
      <c r="I448" s="254"/>
      <c r="J448" s="251"/>
      <c r="K448" s="252"/>
      <c r="L448" s="243"/>
      <c r="M448" s="243"/>
      <c r="N448" s="348">
        <f t="shared" si="138"/>
        <v>0</v>
      </c>
      <c r="O448" s="349"/>
    </row>
    <row r="449" spans="1:15" ht="27.75" customHeight="1">
      <c r="A449" s="209" t="s">
        <v>399</v>
      </c>
      <c r="B449" s="244" t="s">
        <v>513</v>
      </c>
      <c r="C449" s="244"/>
      <c r="D449" s="251"/>
      <c r="E449" s="252"/>
      <c r="F449" s="251"/>
      <c r="G449" s="252"/>
      <c r="H449" s="253"/>
      <c r="I449" s="254"/>
      <c r="J449" s="251"/>
      <c r="K449" s="252"/>
      <c r="L449" s="243"/>
      <c r="M449" s="243"/>
      <c r="N449" s="348">
        <f t="shared" si="138"/>
        <v>0</v>
      </c>
      <c r="O449" s="349"/>
    </row>
    <row r="450" spans="1:15" ht="27.75" customHeight="1">
      <c r="A450" s="209" t="s">
        <v>400</v>
      </c>
      <c r="B450" s="244" t="s">
        <v>528</v>
      </c>
      <c r="C450" s="244"/>
      <c r="D450" s="251"/>
      <c r="E450" s="252"/>
      <c r="F450" s="251"/>
      <c r="G450" s="252"/>
      <c r="H450" s="253"/>
      <c r="I450" s="254"/>
      <c r="J450" s="251"/>
      <c r="K450" s="252"/>
      <c r="L450" s="243"/>
      <c r="M450" s="243"/>
      <c r="N450" s="348">
        <f t="shared" si="138"/>
        <v>0</v>
      </c>
      <c r="O450" s="349"/>
    </row>
    <row r="451" spans="1:15" ht="27.75" customHeight="1">
      <c r="A451" s="209" t="s">
        <v>401</v>
      </c>
      <c r="B451" s="244" t="s">
        <v>300</v>
      </c>
      <c r="C451" s="244"/>
      <c r="D451" s="251"/>
      <c r="E451" s="252"/>
      <c r="F451" s="251"/>
      <c r="G451" s="252"/>
      <c r="H451" s="253"/>
      <c r="I451" s="254"/>
      <c r="J451" s="251"/>
      <c r="K451" s="252"/>
      <c r="L451" s="243"/>
      <c r="M451" s="243"/>
      <c r="N451" s="348">
        <f t="shared" si="138"/>
        <v>0</v>
      </c>
      <c r="O451" s="349"/>
    </row>
    <row r="452" spans="1:15" ht="27.75" customHeight="1">
      <c r="A452" s="209" t="s">
        <v>402</v>
      </c>
      <c r="B452" s="244" t="s">
        <v>529</v>
      </c>
      <c r="C452" s="244"/>
      <c r="D452" s="251"/>
      <c r="E452" s="252"/>
      <c r="F452" s="251"/>
      <c r="G452" s="252"/>
      <c r="H452" s="253"/>
      <c r="I452" s="254"/>
      <c r="J452" s="251"/>
      <c r="K452" s="252"/>
      <c r="L452" s="243"/>
      <c r="M452" s="243"/>
      <c r="N452" s="348">
        <f t="shared" si="138"/>
        <v>0</v>
      </c>
      <c r="O452" s="349"/>
    </row>
    <row r="453" spans="1:15" ht="27.75" customHeight="1">
      <c r="A453" s="209" t="s">
        <v>403</v>
      </c>
      <c r="B453" s="244" t="s">
        <v>503</v>
      </c>
      <c r="C453" s="244"/>
      <c r="D453" s="251"/>
      <c r="E453" s="252"/>
      <c r="F453" s="251"/>
      <c r="G453" s="252"/>
      <c r="H453" s="253"/>
      <c r="I453" s="254"/>
      <c r="J453" s="251"/>
      <c r="K453" s="252"/>
      <c r="L453" s="243"/>
      <c r="M453" s="243"/>
      <c r="N453" s="348">
        <f t="shared" si="138"/>
        <v>0</v>
      </c>
      <c r="O453" s="349"/>
    </row>
    <row r="454" spans="1:15" ht="27.75" customHeight="1">
      <c r="A454" s="210" t="s">
        <v>531</v>
      </c>
      <c r="B454" s="249" t="s">
        <v>530</v>
      </c>
      <c r="C454" s="250"/>
      <c r="D454" s="251"/>
      <c r="E454" s="252"/>
      <c r="F454" s="251"/>
      <c r="G454" s="252"/>
      <c r="H454" s="253"/>
      <c r="I454" s="254"/>
      <c r="J454" s="251"/>
      <c r="K454" s="252"/>
      <c r="L454" s="262"/>
      <c r="M454" s="263"/>
      <c r="N454" s="348">
        <f>SUM(H454,J454,L454)</f>
        <v>0</v>
      </c>
      <c r="O454" s="349"/>
    </row>
    <row r="455" spans="1:15" ht="27.75" customHeight="1" thickBot="1">
      <c r="A455" s="210" t="s">
        <v>382</v>
      </c>
      <c r="B455" s="261" t="s">
        <v>301</v>
      </c>
      <c r="C455" s="261"/>
      <c r="D455" s="346"/>
      <c r="E455" s="347"/>
      <c r="F455" s="346"/>
      <c r="G455" s="347"/>
      <c r="H455" s="343"/>
      <c r="I455" s="344"/>
      <c r="J455" s="346"/>
      <c r="K455" s="347"/>
      <c r="L455" s="258"/>
      <c r="M455" s="258"/>
      <c r="N455" s="350">
        <f>SUM(H455,J455,L455)</f>
        <v>0</v>
      </c>
      <c r="O455" s="351"/>
    </row>
    <row r="456" spans="1:15" ht="35.25" customHeight="1" thickBot="1" thickTop="1">
      <c r="A456" s="317" t="s">
        <v>414</v>
      </c>
      <c r="B456" s="260"/>
      <c r="C456" s="154" t="str">
        <f>$D$5&amp;"-"&amp;$E$5&amp;"   "&amp;$D$6</f>
        <v>-   </v>
      </c>
      <c r="D456" s="310">
        <f>SUM(D438:E455)</f>
        <v>0</v>
      </c>
      <c r="E456" s="311"/>
      <c r="F456" s="310">
        <f>SUM(F438:G455)</f>
        <v>0</v>
      </c>
      <c r="G456" s="311"/>
      <c r="H456" s="310">
        <f>SUM(H438:I455)</f>
        <v>0</v>
      </c>
      <c r="I456" s="311"/>
      <c r="J456" s="310">
        <f>SUM(J438:K455)</f>
        <v>0</v>
      </c>
      <c r="K456" s="311"/>
      <c r="L456" s="310">
        <f>SUM(L438:M455)</f>
        <v>0</v>
      </c>
      <c r="M456" s="311"/>
      <c r="N456" s="310">
        <f>SUM(H456:M456)</f>
        <v>0</v>
      </c>
      <c r="O456" s="313"/>
    </row>
    <row r="457" spans="1:15" ht="26.25" thickTop="1">
      <c r="A457" s="72"/>
      <c r="B457" s="72"/>
      <c r="C457" s="155" t="s">
        <v>79</v>
      </c>
      <c r="D457" s="345">
        <f>D433+E433-D456</f>
        <v>0</v>
      </c>
      <c r="E457" s="345"/>
      <c r="F457" s="345">
        <f>F433+G433-F456</f>
        <v>0</v>
      </c>
      <c r="G457" s="345"/>
      <c r="H457" s="345">
        <f>H433+I433-H456</f>
        <v>0</v>
      </c>
      <c r="I457" s="345"/>
      <c r="J457" s="345">
        <f>J433+K433-J456</f>
        <v>0</v>
      </c>
      <c r="K457" s="345"/>
      <c r="L457" s="345">
        <f>L433+M433-L456</f>
        <v>0</v>
      </c>
      <c r="M457" s="345"/>
      <c r="N457" s="345">
        <f>N433+O433-N456</f>
        <v>0</v>
      </c>
      <c r="O457" s="345"/>
    </row>
    <row r="458" spans="3:15" ht="15">
      <c r="C458" s="20"/>
      <c r="D458" s="72"/>
      <c r="E458" s="72"/>
      <c r="F458" s="72"/>
      <c r="G458" s="72"/>
      <c r="H458" s="72"/>
      <c r="I458" s="72"/>
      <c r="J458" s="72"/>
      <c r="K458" s="72"/>
      <c r="L458" s="72"/>
      <c r="O458" s="23"/>
    </row>
    <row r="459" spans="1:15" ht="15">
      <c r="A459" s="19" t="s">
        <v>415</v>
      </c>
      <c r="B459" s="20" t="s">
        <v>417</v>
      </c>
      <c r="C459" s="20"/>
      <c r="D459" s="72"/>
      <c r="E459" s="72"/>
      <c r="F459" s="72"/>
      <c r="G459" s="72"/>
      <c r="H459" s="72"/>
      <c r="I459" s="72"/>
      <c r="J459" s="72"/>
      <c r="K459" s="3"/>
      <c r="L459" s="3"/>
      <c r="O459" s="23"/>
    </row>
    <row r="460" spans="1:15" ht="15">
      <c r="A460" s="19" t="s">
        <v>416</v>
      </c>
      <c r="B460" s="20" t="s">
        <v>418</v>
      </c>
      <c r="C460" s="72"/>
      <c r="D460" s="72"/>
      <c r="E460" s="72"/>
      <c r="F460" s="72"/>
      <c r="G460" s="72"/>
      <c r="H460" s="72"/>
      <c r="I460" s="72"/>
      <c r="J460" s="72"/>
      <c r="K460" s="72"/>
      <c r="L460" s="72"/>
      <c r="O460" s="23"/>
    </row>
    <row r="461" spans="1:15" ht="15">
      <c r="A461" s="1"/>
      <c r="B461" s="1"/>
      <c r="C461" s="1"/>
      <c r="D461" s="1"/>
      <c r="E461" s="1"/>
      <c r="F461" s="1"/>
      <c r="G461" s="1"/>
      <c r="H461" s="1"/>
      <c r="I461" s="1"/>
      <c r="J461" s="1"/>
      <c r="K461" s="27"/>
      <c r="L461" s="27"/>
      <c r="O461" s="23"/>
    </row>
    <row r="462" spans="1:15" ht="15.75" customHeight="1">
      <c r="A462" s="1"/>
      <c r="B462" s="1"/>
      <c r="C462" s="1"/>
      <c r="D462" s="1"/>
      <c r="E462" s="1"/>
      <c r="F462" s="1"/>
      <c r="G462" s="1"/>
      <c r="H462" s="1"/>
      <c r="I462" s="1"/>
      <c r="J462" s="1"/>
      <c r="M462" s="312" t="s">
        <v>383</v>
      </c>
      <c r="N462" s="312"/>
      <c r="O462" s="23"/>
    </row>
    <row r="463" spans="1:15" ht="15.75">
      <c r="A463" s="1"/>
      <c r="B463" s="1"/>
      <c r="C463" s="1"/>
      <c r="D463" s="1"/>
      <c r="E463" s="1"/>
      <c r="F463" s="1"/>
      <c r="G463" s="1"/>
      <c r="H463" s="1"/>
      <c r="I463" s="1"/>
      <c r="J463" s="1"/>
      <c r="M463" s="60"/>
      <c r="N463" s="60"/>
      <c r="O463" s="23"/>
    </row>
    <row r="464" spans="1:15" ht="16.5" thickBot="1">
      <c r="A464" s="1"/>
      <c r="B464" s="192" t="s">
        <v>384</v>
      </c>
      <c r="C464" s="193"/>
      <c r="D464" s="1"/>
      <c r="E464" s="1"/>
      <c r="F464" s="1"/>
      <c r="G464" s="1"/>
      <c r="H464" s="1"/>
      <c r="I464" s="1"/>
      <c r="J464" s="1"/>
      <c r="M464" s="193"/>
      <c r="N464" s="193"/>
      <c r="O464" s="23"/>
    </row>
  </sheetData>
  <sheetProtection sheet="1" formatCells="0" formatColumns="0" formatRows="0" insertColumns="0" insertRows="0" insertHyperlinks="0" deleteColumns="0" deleteRows="0" sort="0"/>
  <mergeCells count="204">
    <mergeCell ref="D4:O4"/>
    <mergeCell ref="D8:O8"/>
    <mergeCell ref="D9:O9"/>
    <mergeCell ref="D10:O10"/>
    <mergeCell ref="D7:K7"/>
    <mergeCell ref="D6:O6"/>
    <mergeCell ref="D13:O13"/>
    <mergeCell ref="L19:O19"/>
    <mergeCell ref="D14:O14"/>
    <mergeCell ref="D15:O15"/>
    <mergeCell ref="L22:O22"/>
    <mergeCell ref="B18:C19"/>
    <mergeCell ref="A15:C15"/>
    <mergeCell ref="L21:O21"/>
    <mergeCell ref="B20:C22"/>
    <mergeCell ref="D18:O18"/>
    <mergeCell ref="A4:C4"/>
    <mergeCell ref="A5:C5"/>
    <mergeCell ref="D22:F22"/>
    <mergeCell ref="D20:F20"/>
    <mergeCell ref="D21:F21"/>
    <mergeCell ref="A8:C8"/>
    <mergeCell ref="D11:O11"/>
    <mergeCell ref="D12:O12"/>
    <mergeCell ref="A10:C10"/>
    <mergeCell ref="A16:C16"/>
    <mergeCell ref="A18:A19"/>
    <mergeCell ref="A20:A22"/>
    <mergeCell ref="D19:F19"/>
    <mergeCell ref="L20:O20"/>
    <mergeCell ref="A1:O1"/>
    <mergeCell ref="A2:O2"/>
    <mergeCell ref="D16:O16"/>
    <mergeCell ref="A11:C11"/>
    <mergeCell ref="A14:C14"/>
    <mergeCell ref="A12:C12"/>
    <mergeCell ref="A13:C13"/>
    <mergeCell ref="A7:C7"/>
    <mergeCell ref="A9:C9"/>
    <mergeCell ref="A6:C6"/>
    <mergeCell ref="A25:O25"/>
    <mergeCell ref="A26:A27"/>
    <mergeCell ref="B26:B27"/>
    <mergeCell ref="C26:C27"/>
    <mergeCell ref="D26:E26"/>
    <mergeCell ref="F26:G26"/>
    <mergeCell ref="H26:I26"/>
    <mergeCell ref="J26:K26"/>
    <mergeCell ref="L26:M26"/>
    <mergeCell ref="N26:O26"/>
    <mergeCell ref="F437:G437"/>
    <mergeCell ref="J436:K436"/>
    <mergeCell ref="L436:M436"/>
    <mergeCell ref="N436:O436"/>
    <mergeCell ref="N437:O437"/>
    <mergeCell ref="H437:I437"/>
    <mergeCell ref="J437:K437"/>
    <mergeCell ref="L437:M437"/>
    <mergeCell ref="B436:C436"/>
    <mergeCell ref="D436:E436"/>
    <mergeCell ref="F436:G436"/>
    <mergeCell ref="H436:I436"/>
    <mergeCell ref="B437:C437"/>
    <mergeCell ref="D437:E437"/>
    <mergeCell ref="B440:C440"/>
    <mergeCell ref="J438:K438"/>
    <mergeCell ref="L438:M438"/>
    <mergeCell ref="N438:O438"/>
    <mergeCell ref="F438:G438"/>
    <mergeCell ref="H438:I438"/>
    <mergeCell ref="J440:K440"/>
    <mergeCell ref="B438:C438"/>
    <mergeCell ref="D438:E438"/>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D444:E444"/>
    <mergeCell ref="F444:G444"/>
    <mergeCell ref="H444:I444"/>
    <mergeCell ref="J444:K444"/>
    <mergeCell ref="H445:I445"/>
    <mergeCell ref="J445:K445"/>
    <mergeCell ref="N445:O445"/>
    <mergeCell ref="N443:O443"/>
    <mergeCell ref="J446:K446"/>
    <mergeCell ref="L446:M446"/>
    <mergeCell ref="N446:O446"/>
    <mergeCell ref="B445:C445"/>
    <mergeCell ref="D445:E445"/>
    <mergeCell ref="B446:C446"/>
    <mergeCell ref="D446:E446"/>
    <mergeCell ref="F446:G446"/>
    <mergeCell ref="H446:I446"/>
    <mergeCell ref="F445:G445"/>
    <mergeCell ref="N448:O448"/>
    <mergeCell ref="B447:C447"/>
    <mergeCell ref="D447:E447"/>
    <mergeCell ref="F447:G447"/>
    <mergeCell ref="H447:I447"/>
    <mergeCell ref="J447:K447"/>
    <mergeCell ref="L447:M447"/>
    <mergeCell ref="N447:O447"/>
    <mergeCell ref="D448:E448"/>
    <mergeCell ref="F448:G448"/>
    <mergeCell ref="B448:C448"/>
    <mergeCell ref="L449:M449"/>
    <mergeCell ref="L448:M448"/>
    <mergeCell ref="H448:I448"/>
    <mergeCell ref="J448:K448"/>
    <mergeCell ref="F449:G449"/>
    <mergeCell ref="H449:I449"/>
    <mergeCell ref="J449:K449"/>
    <mergeCell ref="N449:O449"/>
    <mergeCell ref="B450:C450"/>
    <mergeCell ref="D450:E450"/>
    <mergeCell ref="F450:G450"/>
    <mergeCell ref="H450:I450"/>
    <mergeCell ref="J450:K450"/>
    <mergeCell ref="L450:M450"/>
    <mergeCell ref="N450:O450"/>
    <mergeCell ref="B449:C449"/>
    <mergeCell ref="D449:E449"/>
    <mergeCell ref="L452:M452"/>
    <mergeCell ref="N452:O452"/>
    <mergeCell ref="N451:O451"/>
    <mergeCell ref="B451:C451"/>
    <mergeCell ref="D451:E451"/>
    <mergeCell ref="F451:G451"/>
    <mergeCell ref="H451:I451"/>
    <mergeCell ref="J451:K451"/>
    <mergeCell ref="L451:M451"/>
    <mergeCell ref="J452:K452"/>
    <mergeCell ref="N453:O453"/>
    <mergeCell ref="J455:K455"/>
    <mergeCell ref="J454:K454"/>
    <mergeCell ref="L454:M454"/>
    <mergeCell ref="N454:O454"/>
    <mergeCell ref="J453:K453"/>
    <mergeCell ref="L453:M453"/>
    <mergeCell ref="N455:O455"/>
    <mergeCell ref="B453:C453"/>
    <mergeCell ref="D453:E453"/>
    <mergeCell ref="D452:E452"/>
    <mergeCell ref="F452:G452"/>
    <mergeCell ref="B452:C452"/>
    <mergeCell ref="H452:I452"/>
    <mergeCell ref="F453:G453"/>
    <mergeCell ref="H453:I453"/>
    <mergeCell ref="A456:B456"/>
    <mergeCell ref="D456:E456"/>
    <mergeCell ref="F456:G456"/>
    <mergeCell ref="H456:I456"/>
    <mergeCell ref="B455:C455"/>
    <mergeCell ref="D455:E455"/>
    <mergeCell ref="F455:G455"/>
    <mergeCell ref="M462:N462"/>
    <mergeCell ref="D457:E457"/>
    <mergeCell ref="F457:G457"/>
    <mergeCell ref="H457:I457"/>
    <mergeCell ref="J457:K457"/>
    <mergeCell ref="J456:K456"/>
    <mergeCell ref="L456:M456"/>
    <mergeCell ref="N456:O456"/>
    <mergeCell ref="L457:M457"/>
    <mergeCell ref="N457:O457"/>
    <mergeCell ref="B454:C454"/>
    <mergeCell ref="D454:E454"/>
    <mergeCell ref="F454:G454"/>
    <mergeCell ref="H454:I454"/>
    <mergeCell ref="H455:I455"/>
    <mergeCell ref="L455:M455"/>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7:O457">
    <cfRule type="cellIs" priority="6" dxfId="29" operator="equal" stopIfTrue="1">
      <formula>0</formula>
    </cfRule>
    <cfRule type="cellIs" priority="7" dxfId="2" operator="notEqual" stopIfTrue="1">
      <formula>0</formula>
    </cfRule>
  </conditionalFormatting>
  <conditionalFormatting sqref="N432:O432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8:O455">
    <cfRule type="cellIs" priority="8" dxfId="29" operator="equal" stopIfTrue="1">
      <formula>0</formula>
    </cfRule>
  </conditionalFormatting>
  <conditionalFormatting sqref="D456:O456 D433:O433 D174:O174">
    <cfRule type="cellIs" priority="13" dxfId="32"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B439:B45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85">
      <selection activeCell="B18" sqref="B18:N18"/>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2" t="s">
        <v>388</v>
      </c>
      <c r="B9" s="412"/>
      <c r="C9" s="412"/>
      <c r="D9" s="412"/>
      <c r="E9" s="412"/>
      <c r="F9" s="412"/>
      <c r="G9" s="412"/>
      <c r="H9" s="412"/>
      <c r="I9" s="412"/>
      <c r="J9" s="412"/>
      <c r="K9" s="412"/>
      <c r="L9" s="412"/>
      <c r="M9" s="412"/>
      <c r="N9" s="412"/>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1" t="s">
        <v>422</v>
      </c>
      <c r="B12" s="413" t="s">
        <v>423</v>
      </c>
      <c r="C12" s="414"/>
      <c r="D12" s="414"/>
      <c r="E12" s="414"/>
      <c r="F12" s="414"/>
      <c r="G12" s="414"/>
      <c r="H12" s="414"/>
      <c r="I12" s="414"/>
      <c r="J12" s="414"/>
      <c r="K12" s="414"/>
      <c r="L12" s="414"/>
      <c r="M12" s="414"/>
      <c r="N12" s="415"/>
      <c r="O12" s="6"/>
      <c r="P12" s="6"/>
      <c r="Q12" s="6"/>
      <c r="R12" s="6"/>
    </row>
    <row r="13" spans="1:18" ht="54" customHeight="1" hidden="1">
      <c r="A13" s="411"/>
      <c r="B13" s="416" t="s">
        <v>450</v>
      </c>
      <c r="C13" s="417"/>
      <c r="D13" s="417"/>
      <c r="E13" s="417"/>
      <c r="F13" s="417"/>
      <c r="G13" s="417"/>
      <c r="H13" s="417"/>
      <c r="I13" s="417"/>
      <c r="J13" s="417"/>
      <c r="K13" s="417"/>
      <c r="L13" s="417"/>
      <c r="M13" s="417"/>
      <c r="N13" s="418"/>
      <c r="O13" s="6"/>
      <c r="P13" s="6"/>
      <c r="Q13" s="6"/>
      <c r="R13" s="6"/>
    </row>
    <row r="14" spans="1:18" ht="37.5" customHeight="1" hidden="1">
      <c r="A14" s="411"/>
      <c r="B14" s="422" t="s">
        <v>451</v>
      </c>
      <c r="C14" s="423"/>
      <c r="D14" s="423"/>
      <c r="E14" s="423"/>
      <c r="F14" s="423"/>
      <c r="G14" s="423"/>
      <c r="H14" s="423"/>
      <c r="I14" s="423"/>
      <c r="J14" s="423"/>
      <c r="K14" s="423"/>
      <c r="L14" s="423"/>
      <c r="M14" s="423"/>
      <c r="N14" s="424"/>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25" t="s">
        <v>422</v>
      </c>
      <c r="B17" s="413" t="s">
        <v>424</v>
      </c>
      <c r="C17" s="414"/>
      <c r="D17" s="414"/>
      <c r="E17" s="414"/>
      <c r="F17" s="414"/>
      <c r="G17" s="414"/>
      <c r="H17" s="414"/>
      <c r="I17" s="414"/>
      <c r="J17" s="414"/>
      <c r="K17" s="414"/>
      <c r="L17" s="414"/>
      <c r="M17" s="414"/>
      <c r="N17" s="415"/>
      <c r="O17" s="6"/>
      <c r="P17" s="6"/>
      <c r="Q17" s="6"/>
      <c r="R17" s="6"/>
    </row>
    <row r="18" spans="1:18" ht="50.25" customHeight="1">
      <c r="A18" s="433"/>
      <c r="B18" s="431" t="s">
        <v>448</v>
      </c>
      <c r="C18" s="431"/>
      <c r="D18" s="431"/>
      <c r="E18" s="431"/>
      <c r="F18" s="431"/>
      <c r="G18" s="431"/>
      <c r="H18" s="431"/>
      <c r="I18" s="431"/>
      <c r="J18" s="431"/>
      <c r="K18" s="431"/>
      <c r="L18" s="431"/>
      <c r="M18" s="431"/>
      <c r="N18" s="431"/>
      <c r="O18" s="6"/>
      <c r="P18" s="6"/>
      <c r="Q18" s="6"/>
      <c r="R18" s="6"/>
    </row>
    <row r="19" spans="1:18" ht="111" customHeight="1">
      <c r="A19" s="433"/>
      <c r="B19" s="432" t="s">
        <v>521</v>
      </c>
      <c r="C19" s="431"/>
      <c r="D19" s="431"/>
      <c r="E19" s="431"/>
      <c r="F19" s="431"/>
      <c r="G19" s="431"/>
      <c r="H19" s="431"/>
      <c r="I19" s="431"/>
      <c r="J19" s="431"/>
      <c r="K19" s="431"/>
      <c r="L19" s="431"/>
      <c r="M19" s="431"/>
      <c r="N19" s="431"/>
      <c r="O19" s="6"/>
      <c r="P19" s="6"/>
      <c r="Q19" s="6"/>
      <c r="R19" s="6"/>
    </row>
    <row r="20" spans="1:18" ht="51.75" customHeight="1">
      <c r="A20" s="433"/>
      <c r="B20" s="431" t="s">
        <v>446</v>
      </c>
      <c r="C20" s="431"/>
      <c r="D20" s="431"/>
      <c r="E20" s="431"/>
      <c r="F20" s="431"/>
      <c r="G20" s="431"/>
      <c r="H20" s="431"/>
      <c r="I20" s="431"/>
      <c r="J20" s="431"/>
      <c r="K20" s="431"/>
      <c r="L20" s="431"/>
      <c r="M20" s="431"/>
      <c r="N20" s="431"/>
      <c r="O20" s="6"/>
      <c r="P20" s="6"/>
      <c r="Q20" s="6"/>
      <c r="R20" s="6"/>
    </row>
    <row r="21" spans="1:18" ht="92.25" customHeight="1">
      <c r="A21" s="434"/>
      <c r="B21" s="427" t="s">
        <v>449</v>
      </c>
      <c r="C21" s="427"/>
      <c r="D21" s="427"/>
      <c r="E21" s="427"/>
      <c r="F21" s="427"/>
      <c r="G21" s="427"/>
      <c r="H21" s="427"/>
      <c r="I21" s="427"/>
      <c r="J21" s="427"/>
      <c r="K21" s="427"/>
      <c r="L21" s="427"/>
      <c r="M21" s="427"/>
      <c r="N21" s="427"/>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25" t="s">
        <v>81</v>
      </c>
      <c r="B23" s="435" t="s">
        <v>394</v>
      </c>
      <c r="C23" s="436"/>
      <c r="D23" s="436"/>
      <c r="E23" s="436"/>
      <c r="F23" s="436"/>
      <c r="G23" s="436"/>
      <c r="H23" s="436"/>
      <c r="I23" s="436"/>
      <c r="J23" s="436"/>
      <c r="K23" s="436"/>
      <c r="L23" s="436"/>
      <c r="M23" s="436"/>
      <c r="N23" s="437"/>
    </row>
    <row r="24" spans="1:14" ht="19.5" customHeight="1">
      <c r="A24" s="403"/>
      <c r="B24" s="428" t="s">
        <v>447</v>
      </c>
      <c r="C24" s="429"/>
      <c r="D24" s="429"/>
      <c r="E24" s="429"/>
      <c r="F24" s="429"/>
      <c r="G24" s="429"/>
      <c r="H24" s="429"/>
      <c r="I24" s="429"/>
      <c r="J24" s="429"/>
      <c r="K24" s="429"/>
      <c r="L24" s="429"/>
      <c r="M24" s="429"/>
      <c r="N24" s="430"/>
    </row>
    <row r="25" spans="1:14" ht="3.75" customHeight="1">
      <c r="A25" s="403"/>
      <c r="B25" s="419"/>
      <c r="C25" s="402"/>
      <c r="D25" s="402"/>
      <c r="E25" s="402"/>
      <c r="F25" s="402"/>
      <c r="G25" s="402"/>
      <c r="H25" s="402"/>
      <c r="I25" s="402"/>
      <c r="J25" s="402"/>
      <c r="K25" s="402"/>
      <c r="L25" s="402"/>
      <c r="M25" s="402"/>
      <c r="N25" s="403"/>
    </row>
    <row r="26" spans="1:14" ht="98.25" customHeight="1">
      <c r="A26" s="403"/>
      <c r="B26" s="401" t="s">
        <v>538</v>
      </c>
      <c r="C26" s="402"/>
      <c r="D26" s="402"/>
      <c r="E26" s="402"/>
      <c r="F26" s="402"/>
      <c r="G26" s="402"/>
      <c r="H26" s="402"/>
      <c r="I26" s="402"/>
      <c r="J26" s="402"/>
      <c r="K26" s="402"/>
      <c r="L26" s="402"/>
      <c r="M26" s="402"/>
      <c r="N26" s="403"/>
    </row>
    <row r="27" spans="1:14" ht="96.75" customHeight="1">
      <c r="A27" s="403"/>
      <c r="B27" s="401" t="s">
        <v>535</v>
      </c>
      <c r="C27" s="402"/>
      <c r="D27" s="402"/>
      <c r="E27" s="402"/>
      <c r="F27" s="402"/>
      <c r="G27" s="402"/>
      <c r="H27" s="402"/>
      <c r="I27" s="402"/>
      <c r="J27" s="402"/>
      <c r="K27" s="402"/>
      <c r="L27" s="402"/>
      <c r="M27" s="402"/>
      <c r="N27" s="403"/>
    </row>
    <row r="28" spans="1:14" ht="30.75" customHeight="1">
      <c r="A28" s="403"/>
      <c r="B28" s="408" t="s">
        <v>534</v>
      </c>
      <c r="C28" s="409"/>
      <c r="D28" s="409"/>
      <c r="E28" s="409"/>
      <c r="F28" s="409"/>
      <c r="G28" s="409"/>
      <c r="H28" s="409"/>
      <c r="I28" s="409"/>
      <c r="J28" s="409"/>
      <c r="K28" s="409"/>
      <c r="L28" s="409"/>
      <c r="M28" s="409"/>
      <c r="N28" s="410"/>
    </row>
    <row r="29" spans="1:14" ht="25.5" customHeight="1">
      <c r="A29" s="403"/>
      <c r="B29" s="426" t="s">
        <v>5</v>
      </c>
      <c r="C29" s="399"/>
      <c r="D29" s="399"/>
      <c r="E29" s="399"/>
      <c r="F29" s="399"/>
      <c r="G29" s="399"/>
      <c r="H29" s="399"/>
      <c r="I29" s="399"/>
      <c r="J29" s="399"/>
      <c r="K29" s="399"/>
      <c r="L29" s="399"/>
      <c r="M29" s="399"/>
      <c r="N29" s="400"/>
    </row>
    <row r="30" spans="1:14" ht="96" customHeight="1">
      <c r="A30" s="403"/>
      <c r="B30" s="404" t="s">
        <v>536</v>
      </c>
      <c r="C30" s="402"/>
      <c r="D30" s="402"/>
      <c r="E30" s="402"/>
      <c r="F30" s="402"/>
      <c r="G30" s="402"/>
      <c r="H30" s="402"/>
      <c r="I30" s="402"/>
      <c r="J30" s="402"/>
      <c r="K30" s="402"/>
      <c r="L30" s="402"/>
      <c r="M30" s="402"/>
      <c r="N30" s="403"/>
    </row>
    <row r="31" spans="1:14" ht="49.5" customHeight="1">
      <c r="A31" s="403"/>
      <c r="B31" s="405" t="s">
        <v>537</v>
      </c>
      <c r="C31" s="402"/>
      <c r="D31" s="402"/>
      <c r="E31" s="402"/>
      <c r="F31" s="402"/>
      <c r="G31" s="402"/>
      <c r="H31" s="402"/>
      <c r="I31" s="402"/>
      <c r="J31" s="402"/>
      <c r="K31" s="402"/>
      <c r="L31" s="402"/>
      <c r="M31" s="402"/>
      <c r="N31" s="403"/>
    </row>
    <row r="32" spans="1:14" ht="30" customHeight="1">
      <c r="A32" s="403"/>
      <c r="B32" s="395" t="s">
        <v>4</v>
      </c>
      <c r="C32" s="396"/>
      <c r="D32" s="396"/>
      <c r="E32" s="396"/>
      <c r="F32" s="396"/>
      <c r="G32" s="396"/>
      <c r="H32" s="396"/>
      <c r="I32" s="396"/>
      <c r="J32" s="396"/>
      <c r="K32" s="396"/>
      <c r="L32" s="396"/>
      <c r="M32" s="396"/>
      <c r="N32" s="397"/>
    </row>
    <row r="33" spans="1:14" ht="84" customHeight="1">
      <c r="A33" s="403"/>
      <c r="B33" s="398" t="s">
        <v>0</v>
      </c>
      <c r="C33" s="399"/>
      <c r="D33" s="399"/>
      <c r="E33" s="399"/>
      <c r="F33" s="399"/>
      <c r="G33" s="399"/>
      <c r="H33" s="399"/>
      <c r="I33" s="399"/>
      <c r="J33" s="399"/>
      <c r="K33" s="399"/>
      <c r="L33" s="399"/>
      <c r="M33" s="399"/>
      <c r="N33" s="400"/>
    </row>
    <row r="34" spans="1:14" ht="94.5" customHeight="1">
      <c r="A34" s="403"/>
      <c r="B34" s="401" t="s">
        <v>1</v>
      </c>
      <c r="C34" s="402"/>
      <c r="D34" s="402"/>
      <c r="E34" s="402"/>
      <c r="F34" s="402"/>
      <c r="G34" s="402"/>
      <c r="H34" s="402"/>
      <c r="I34" s="402"/>
      <c r="J34" s="402"/>
      <c r="K34" s="402"/>
      <c r="L34" s="402"/>
      <c r="M34" s="402"/>
      <c r="N34" s="403"/>
    </row>
    <row r="35" spans="1:14" ht="24" customHeight="1">
      <c r="A35" s="211"/>
      <c r="B35" s="197"/>
      <c r="C35" s="197"/>
      <c r="D35" s="197"/>
      <c r="E35" s="197"/>
      <c r="F35" s="197"/>
      <c r="G35" s="197"/>
      <c r="H35" s="197"/>
      <c r="I35" s="197"/>
      <c r="J35" s="197"/>
      <c r="K35" s="197"/>
      <c r="L35" s="197"/>
      <c r="M35" s="197"/>
      <c r="N35" s="198"/>
    </row>
    <row r="36" spans="1:14" ht="46.5" customHeight="1">
      <c r="A36" s="411" t="s">
        <v>425</v>
      </c>
      <c r="B36" s="407" t="s">
        <v>426</v>
      </c>
      <c r="C36" s="407"/>
      <c r="D36" s="407"/>
      <c r="E36" s="407"/>
      <c r="F36" s="407"/>
      <c r="G36" s="407"/>
      <c r="H36" s="407"/>
      <c r="I36" s="407"/>
      <c r="J36" s="407"/>
      <c r="K36" s="407"/>
      <c r="L36" s="407"/>
      <c r="M36" s="407"/>
      <c r="N36" s="407"/>
    </row>
    <row r="37" spans="1:14" ht="65.25" customHeight="1">
      <c r="A37" s="411"/>
      <c r="B37" s="406" t="s">
        <v>523</v>
      </c>
      <c r="C37" s="406"/>
      <c r="D37" s="406"/>
      <c r="E37" s="406"/>
      <c r="F37" s="406"/>
      <c r="G37" s="406"/>
      <c r="H37" s="406"/>
      <c r="I37" s="406"/>
      <c r="J37" s="406"/>
      <c r="K37" s="406"/>
      <c r="L37" s="406"/>
      <c r="M37" s="406"/>
      <c r="N37" s="406"/>
    </row>
    <row r="38" spans="1:14" ht="33" customHeight="1" hidden="1">
      <c r="A38" s="411"/>
      <c r="B38" s="61"/>
      <c r="C38" s="61"/>
      <c r="D38" s="61"/>
      <c r="E38" s="61"/>
      <c r="F38" s="61"/>
      <c r="G38" s="61"/>
      <c r="H38" s="61"/>
      <c r="I38" s="61"/>
      <c r="J38" s="61"/>
      <c r="K38" s="61"/>
      <c r="L38" s="61"/>
      <c r="M38" s="61"/>
      <c r="N38" s="61"/>
    </row>
    <row r="39" spans="1:14" ht="54.75" customHeight="1">
      <c r="A39" s="411"/>
      <c r="B39" s="420" t="s">
        <v>80</v>
      </c>
      <c r="C39" s="420"/>
      <c r="D39" s="420"/>
      <c r="E39" s="420"/>
      <c r="F39" s="420"/>
      <c r="G39" s="420"/>
      <c r="H39" s="420"/>
      <c r="I39" s="420"/>
      <c r="J39" s="420"/>
      <c r="K39" s="420"/>
      <c r="L39" s="420"/>
      <c r="M39" s="420"/>
      <c r="N39" s="420"/>
    </row>
    <row r="40" spans="1:14" ht="79.5" customHeight="1">
      <c r="A40" s="411"/>
      <c r="B40" s="421" t="s">
        <v>2</v>
      </c>
      <c r="C40" s="421"/>
      <c r="D40" s="421"/>
      <c r="E40" s="421"/>
      <c r="F40" s="421"/>
      <c r="G40" s="421"/>
      <c r="H40" s="421"/>
      <c r="I40" s="421"/>
      <c r="J40" s="421"/>
      <c r="K40" s="421"/>
      <c r="L40" s="421"/>
      <c r="M40" s="421"/>
      <c r="N40" s="421"/>
    </row>
    <row r="41" spans="1:14" ht="15" customHeight="1">
      <c r="A41" s="29"/>
      <c r="C41" s="62"/>
      <c r="D41" s="62"/>
      <c r="E41" s="62"/>
      <c r="F41" s="62"/>
      <c r="G41" s="62"/>
      <c r="H41" s="62"/>
      <c r="I41" s="62"/>
      <c r="J41" s="62"/>
      <c r="K41" s="62"/>
      <c r="L41" s="62"/>
      <c r="M41" s="62"/>
      <c r="N41" s="62"/>
    </row>
    <row r="42" spans="3:14" ht="17.25" customHeight="1">
      <c r="C42" s="194"/>
      <c r="D42" s="194"/>
      <c r="E42" s="194"/>
      <c r="F42" s="194"/>
      <c r="G42" s="194"/>
      <c r="H42" s="194"/>
      <c r="I42" s="194"/>
      <c r="J42" s="194"/>
      <c r="K42" s="194"/>
      <c r="L42" s="194"/>
      <c r="M42" s="194"/>
      <c r="N42" s="194"/>
    </row>
    <row r="43" spans="1:14" ht="37.5" customHeight="1">
      <c r="A43" s="195"/>
      <c r="B43" s="394" t="s">
        <v>3</v>
      </c>
      <c r="C43" s="394"/>
      <c r="D43" s="394"/>
      <c r="E43" s="394"/>
      <c r="F43" s="394"/>
      <c r="G43" s="394"/>
      <c r="H43" s="394"/>
      <c r="I43" s="394"/>
      <c r="J43" s="394"/>
      <c r="K43" s="394"/>
      <c r="L43" s="394"/>
      <c r="M43" s="394"/>
      <c r="N43" s="394"/>
    </row>
    <row r="44" spans="1:14" ht="93.75" customHeight="1">
      <c r="A44" s="195"/>
      <c r="B44" s="196"/>
      <c r="C44" s="196"/>
      <c r="D44" s="196"/>
      <c r="E44" s="196"/>
      <c r="F44" s="196"/>
      <c r="G44" s="196"/>
      <c r="H44" s="196"/>
      <c r="I44" s="196"/>
      <c r="J44" s="196"/>
      <c r="K44" s="196"/>
      <c r="L44" s="196"/>
      <c r="M44" s="196"/>
      <c r="N44" s="196"/>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gspiric</cp:lastModifiedBy>
  <cp:lastPrinted>2017-11-15T06:24:24Z</cp:lastPrinted>
  <dcterms:created xsi:type="dcterms:W3CDTF">2014-07-16T07:05:44Z</dcterms:created>
  <dcterms:modified xsi:type="dcterms:W3CDTF">2023-08-24T07:33:03Z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9242</vt:i4>
  </property>
</Properties>
</file>